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61D4CF5B-64D4-4DE6-B4B5-8A1A9656BE3E}" xr6:coauthVersionLast="47" xr6:coauthVersionMax="47" xr10:uidLastSave="{00000000-0000-0000-0000-000000000000}"/>
  <bookViews>
    <workbookView xWindow="-108" yWindow="-108" windowWidth="23256" windowHeight="12576" xr2:uid="{A50E7269-1D42-4934-902E-59EA3914B36B}"/>
  </bookViews>
  <sheets>
    <sheet name="20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76" i="1" l="1"/>
  <c r="O276" i="1"/>
  <c r="N276" i="1"/>
  <c r="O277" i="1" s="1"/>
  <c r="O278" i="1" s="1"/>
  <c r="H143" i="1"/>
  <c r="L143" i="1" s="1"/>
  <c r="H142" i="1"/>
  <c r="G142" i="1"/>
  <c r="G143" i="1" s="1"/>
  <c r="F142" i="1"/>
  <c r="F143" i="1" s="1"/>
  <c r="AC102" i="1"/>
  <c r="AB102" i="1"/>
  <c r="AA102" i="1"/>
  <c r="L102" i="1"/>
  <c r="Z101" i="1"/>
  <c r="Y101" i="1"/>
  <c r="X101" i="1"/>
  <c r="Z99" i="1"/>
  <c r="AC99" i="1" s="1"/>
  <c r="Y99" i="1"/>
  <c r="AB99" i="1" s="1"/>
  <c r="X99" i="1"/>
  <c r="AA99" i="1" s="1"/>
  <c r="AC97" i="1"/>
  <c r="AB97" i="1"/>
  <c r="AA97" i="1"/>
  <c r="AC94" i="1"/>
  <c r="AB94" i="1"/>
  <c r="AA94" i="1"/>
  <c r="AC92" i="1"/>
  <c r="AB92" i="1"/>
  <c r="AA92" i="1"/>
  <c r="AC91" i="1"/>
  <c r="AB91" i="1"/>
  <c r="AA91" i="1"/>
  <c r="AC89" i="1"/>
  <c r="AB89" i="1"/>
  <c r="AA89" i="1"/>
  <c r="AC86" i="1"/>
  <c r="AB86" i="1"/>
  <c r="AA86" i="1"/>
  <c r="AC83" i="1"/>
  <c r="AB83" i="1"/>
  <c r="AA83" i="1"/>
  <c r="AC80" i="1"/>
  <c r="AB80" i="1"/>
  <c r="AA80" i="1"/>
  <c r="AC77" i="1"/>
  <c r="AB77" i="1"/>
  <c r="AA77" i="1"/>
  <c r="AC74" i="1"/>
  <c r="AB74" i="1"/>
  <c r="AA74" i="1"/>
  <c r="AC71" i="1"/>
  <c r="AB71" i="1"/>
  <c r="AA71" i="1"/>
  <c r="AC68" i="1"/>
  <c r="AB68" i="1"/>
  <c r="AA68" i="1"/>
  <c r="AC65" i="1"/>
  <c r="AB65" i="1"/>
  <c r="AA65" i="1"/>
  <c r="AC64" i="1"/>
  <c r="AB64" i="1"/>
  <c r="AA64" i="1"/>
</calcChain>
</file>

<file path=xl/sharedStrings.xml><?xml version="1.0" encoding="utf-8"?>
<sst xmlns="http://schemas.openxmlformats.org/spreadsheetml/2006/main" count="1394" uniqueCount="178">
  <si>
    <t>جدول1: توزيع السكان حسب المحافظات وفئات السن والجنس (حضر-ريف)</t>
  </si>
  <si>
    <t>1</t>
  </si>
  <si>
    <t>فئات السن</t>
  </si>
  <si>
    <t>الجنس</t>
  </si>
  <si>
    <t>دمشق</t>
  </si>
  <si>
    <t>حلب</t>
  </si>
  <si>
    <t>ريف دمشق</t>
  </si>
  <si>
    <t>حمص</t>
  </si>
  <si>
    <t>حماه</t>
  </si>
  <si>
    <t>اللاذقية</t>
  </si>
  <si>
    <t>الحسكة</t>
  </si>
  <si>
    <t>طرطوس</t>
  </si>
  <si>
    <t>درعا</t>
  </si>
  <si>
    <t>السويداء</t>
  </si>
  <si>
    <t>القنيطرة</t>
  </si>
  <si>
    <t>المجموع</t>
  </si>
  <si>
    <t>حضر</t>
  </si>
  <si>
    <t>ريف</t>
  </si>
  <si>
    <t>0-4</t>
  </si>
  <si>
    <t>ذكر</t>
  </si>
  <si>
    <t>أنثى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</si>
  <si>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</si>
  <si>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</si>
  <si>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</si>
  <si>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</si>
  <si>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</si>
  <si>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</si>
  <si>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</si>
  <si>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</si>
  <si>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</si>
  <si>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</si>
  <si>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</si>
  <si>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</si>
  <si>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</si>
  <si>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</si>
  <si>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جدول2: توزيع السكان (15سنة فأكثر) حسب المحافظات والحالة التعليمية والجنس (حضر-ريف)</t>
  </si>
  <si>
    <t>المحافظة</t>
  </si>
  <si>
    <t>الطبقة</t>
  </si>
  <si>
    <t>أمي</t>
  </si>
  <si>
    <t>يقرأ ويكتب</t>
  </si>
  <si>
    <t>ابتدائية</t>
  </si>
  <si>
    <t>اعدادية(تعليم أساسي)</t>
  </si>
  <si>
    <t xml:space="preserve">ثانوية </t>
  </si>
  <si>
    <t>معهد متوسط</t>
  </si>
  <si>
    <t>اجازة جامعية وأكثر</t>
  </si>
  <si>
    <t>جدول3: توزيع السكان (15سنة فأكثر) حسب المحافظات والعلاقة بقوة العمل والجنس (حضر-ريف)</t>
  </si>
  <si>
    <t>مشتغل</t>
  </si>
  <si>
    <t>متعطل سبق له العمل</t>
  </si>
  <si>
    <t>متعطل لم يسبق له العمل</t>
  </si>
  <si>
    <t>مدبرة منزل</t>
  </si>
  <si>
    <t>طالب</t>
  </si>
  <si>
    <t>غير قادر على العمل</t>
  </si>
  <si>
    <t>مكتفي</t>
  </si>
  <si>
    <t>متقاعد</t>
  </si>
  <si>
    <t xml:space="preserve">  توزع السكان 15  سنة  فأكثر  حسب  العلاقة  بقوة  العمل  والحالة التعليمية  والجنس</t>
  </si>
  <si>
    <t>العلاقة بقوة العمل</t>
  </si>
  <si>
    <t>ابتدائية فما دون</t>
  </si>
  <si>
    <t>تعليم أساسي</t>
  </si>
  <si>
    <t>معاهد  متوسطة</t>
  </si>
  <si>
    <t>جامعية فأكثر</t>
  </si>
  <si>
    <t>انثى</t>
  </si>
  <si>
    <t xml:space="preserve">مشتغل </t>
  </si>
  <si>
    <t>متعطل  سبق  له  العمل</t>
  </si>
  <si>
    <t>متعطل  لم  يسبق  له  العمل</t>
  </si>
  <si>
    <t>مدبرو  منازل</t>
  </si>
  <si>
    <t>غير  قادر  على  العمل</t>
  </si>
  <si>
    <t xml:space="preserve"> السكان ذوي النشاط الإقتصادي(15 سنة فأكثر) حسب العلاقة بقوة العمل فئات السن وأقسام النشاط الإقتصادي والجنس</t>
  </si>
  <si>
    <t xml:space="preserve"> زراعة وحراجة</t>
  </si>
  <si>
    <t xml:space="preserve"> صناعة</t>
  </si>
  <si>
    <t xml:space="preserve"> بناء وتشييد</t>
  </si>
  <si>
    <t xml:space="preserve">       تجارة    وفنادق ومطاعم</t>
  </si>
  <si>
    <t xml:space="preserve"> نقل وتخزين واتصالات</t>
  </si>
  <si>
    <t xml:space="preserve"> مال وتأمين وعقارات</t>
  </si>
  <si>
    <t xml:space="preserve"> خدمات</t>
  </si>
  <si>
    <t xml:space="preserve"> السكان النشيطون اقتصاديا (15 سنة فأكثر) حسب العلاقة بقوة العمل وفئات السن والجنس</t>
  </si>
  <si>
    <t>15 - 17</t>
  </si>
  <si>
    <t>18 - 19</t>
  </si>
  <si>
    <t xml:space="preserve">20 - 24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</si>
  <si>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</si>
  <si>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</si>
  <si>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</si>
  <si>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</si>
  <si>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</si>
  <si>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</si>
  <si>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</si>
  <si>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</si>
  <si>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فأكثر</t>
  </si>
  <si>
    <t>السكان ذوي النشاط الإقتصادي(15 سنة فأكثر)  حسب أقسام النشاط الإقتصادي والحالة العملية والجنس</t>
  </si>
  <si>
    <t>الحالة العملية</t>
  </si>
  <si>
    <t xml:space="preserve"> تجارة وفنادق ومطاعم</t>
  </si>
  <si>
    <t>صاحب عمل</t>
  </si>
  <si>
    <t>يعمل لحسابه</t>
  </si>
  <si>
    <t>يعمل بأجر</t>
  </si>
  <si>
    <t>يعمل بدون أجر/يعمل لدى الاسرة/أخرى</t>
  </si>
  <si>
    <t>توزع  المشتغلين(15 سنة فأكثر) حسب المحافظات وأقسام المهن الرئيسية  والجنس ( حضر - ريف )</t>
  </si>
  <si>
    <t>جدول8: توزيع المشتغلين (15سنة فأكثر) حسب المحافظات وأقسام المهن الرئيسية والجنس(حضر - ريف)</t>
  </si>
  <si>
    <t>المحافظات</t>
  </si>
  <si>
    <t>المشرعون وكبار الموظفين والمديرون</t>
  </si>
  <si>
    <t>الاختصاصيون</t>
  </si>
  <si>
    <t xml:space="preserve"> االفنيون ومساعدو الاختصاصيين</t>
  </si>
  <si>
    <t xml:space="preserve"> الكتبة</t>
  </si>
  <si>
    <t xml:space="preserve"> العاملون في مهن الخدمات والبيع في الاسواق والمحلات</t>
  </si>
  <si>
    <t xml:space="preserve"> العاملون في الزراعة وصيد الاسماك</t>
  </si>
  <si>
    <t>الحرفيون والمهن المرتبطة بهم</t>
  </si>
  <si>
    <t xml:space="preserve"> مشغلو المصانع والالات وعمال التجميع</t>
  </si>
  <si>
    <t>العاملون في المهن الاولية</t>
  </si>
  <si>
    <t xml:space="preserve"> توزع المشتغلين(15 سنة فأكثر) حسب أقسام المهن الرئيسية والحالة التعليمية والجنس</t>
  </si>
  <si>
    <t>الحالة التعليمية</t>
  </si>
  <si>
    <t>ابتدائية ومادون</t>
  </si>
  <si>
    <t>معاهد متوسطة</t>
  </si>
  <si>
    <t>جامعية فاكثر</t>
  </si>
  <si>
    <t xml:space="preserve"> توزع المشتغلين(15 سنة فأكثر) حسب أقسام النشاط الإقتصادي الرئيسي والحالة العملية والجنس ( حضر  - ريف )</t>
  </si>
  <si>
    <t xml:space="preserve">الحالة العملية </t>
  </si>
  <si>
    <t>تجارة وفنادق ومطاعم</t>
  </si>
  <si>
    <t xml:space="preserve"> ذكر</t>
  </si>
  <si>
    <t xml:space="preserve"> أنثى</t>
  </si>
  <si>
    <t xml:space="preserve"> يعمل بأجر</t>
  </si>
  <si>
    <t>يعمل بدون أجر</t>
  </si>
  <si>
    <t>توزع المشتغلين(15 سنة فأكثر) حسب أقسام النشاط الإقتصادي الرئيسي والمحافظات والجنس ( حضر  - ريف )</t>
  </si>
  <si>
    <t xml:space="preserve"> توزع المشتغلين(15 سنة فأكثر) حسب أقسام النشاط الإقتصادي الرئيسي والحالة التعليمية والجنس ( حضر  - ريف )</t>
  </si>
  <si>
    <t xml:space="preserve"> توزع المشتغلين(15 سنة فأكثر) حسب أقسام النشاط الإقتصادي والقطاع والجنس</t>
  </si>
  <si>
    <t>القطاع</t>
  </si>
  <si>
    <t xml:space="preserve"> نقل وتخزين واتصالاات</t>
  </si>
  <si>
    <t>قطاع عام</t>
  </si>
  <si>
    <t>قطاع خاص</t>
  </si>
  <si>
    <t>قطاع مشترك</t>
  </si>
  <si>
    <t xml:space="preserve"> توزع المشتغلين(15 سنة فأكثر) حسب فئات السن والجنس والحالة التعليمية</t>
  </si>
  <si>
    <t xml:space="preserve"> أمي</t>
  </si>
  <si>
    <t>ملم</t>
  </si>
  <si>
    <t xml:space="preserve"> ابتدائية</t>
  </si>
  <si>
    <t xml:space="preserve"> اعدادية</t>
  </si>
  <si>
    <t>توزع المشتغلين بأجر(15 سنة فأكثر) حسب النشاط الاقتصادي (النشاط الرئيسي) وفئات الأجر الشهري والجنس</t>
  </si>
  <si>
    <t>فئات الرواتب</t>
  </si>
  <si>
    <t>-15000</t>
  </si>
  <si>
    <t>15001 - 25000</t>
  </si>
  <si>
    <t>25001 - 35000</t>
  </si>
  <si>
    <t>35001 - 45000</t>
  </si>
  <si>
    <t>45001 - 55000</t>
  </si>
  <si>
    <t>55001 - 65000</t>
  </si>
  <si>
    <t>65001+</t>
  </si>
  <si>
    <t>توزع المتعطلين (15 سنة فأكثر) حسب الحالة التعليمية والجنس</t>
  </si>
  <si>
    <t>المتعطلين</t>
  </si>
  <si>
    <t xml:space="preserve"> توزع المتعطلين(15 سنة فأكثر) الذين سبق لهم العمل حسب أقسام النشاط الإقتصادي الرئيسي والمحافظات والجنس</t>
  </si>
  <si>
    <t>الاذقية</t>
  </si>
  <si>
    <t>السكان ذوي النشاط الإقتصادي (15 سنة فأكثر) حسب القطاع و الحالة التعليمية والجنس</t>
  </si>
  <si>
    <t>توزع المتعطلين الذين سبق لهم العمل (15 سنة فأكثر) حسب المحافظات والحالة التعليمية والجنس</t>
  </si>
  <si>
    <t xml:space="preserve"> السكان ذوي النشاط الإقتصادي(15 سنة فأكثر) حسب الحالة التعليمية و فئات السن والجنس</t>
  </si>
  <si>
    <t>ذكور</t>
  </si>
  <si>
    <t xml:space="preserve">إناث </t>
  </si>
  <si>
    <t>+65</t>
  </si>
  <si>
    <t>توزع المشتغلين العاملين بأجر (15 سنة فأكثر) حسب فئات السن و القطاع</t>
  </si>
  <si>
    <t xml:space="preserve">قطاع مشترك </t>
  </si>
  <si>
    <t xml:space="preserve"> توزع المشتغلين(15 سنة فأكثر) حسب القطاع والحالة التعليمية والجنس</t>
  </si>
  <si>
    <t xml:space="preserve"> حكومي</t>
  </si>
  <si>
    <t xml:space="preserve"> خاص </t>
  </si>
  <si>
    <t>مشترك</t>
  </si>
  <si>
    <t>أخرى</t>
  </si>
  <si>
    <t>توزع المتعطلين الذين سبق لهم العمل (15 سنة فأكثر) حسب القطاع و فئات السن والجنس</t>
  </si>
  <si>
    <t xml:space="preserve">فئات السن </t>
  </si>
  <si>
    <r>
      <t xml:space="preserve">متوسط الأجرالشهري في العمل الرئيسي </t>
    </r>
    <r>
      <rPr>
        <b/>
        <sz val="12"/>
        <color rgb="FFFF0000"/>
        <rFont val="Times New Roman"/>
        <family val="1"/>
      </rPr>
      <t>للعاملين بأجر</t>
    </r>
    <r>
      <rPr>
        <b/>
        <sz val="12"/>
        <rFont val="Times New Roman"/>
        <family val="1"/>
      </rPr>
      <t xml:space="preserve"> 
( 15 سنة فأكثر ) حسب  القطاع والجنس</t>
    </r>
  </si>
  <si>
    <t>24-1</t>
  </si>
  <si>
    <t>متوسط الأجر الشهري</t>
  </si>
  <si>
    <t xml:space="preserve">      متوسط الأجرالشهري في العمل الرئيسي للعاملين بأجر 
( 15 سنة فأكثر ) حسب الحالة التعليمية والجنس</t>
  </si>
  <si>
    <t>24-2</t>
  </si>
  <si>
    <t xml:space="preserve">ابتدائية </t>
  </si>
  <si>
    <t>تعليم  أساسي</t>
  </si>
  <si>
    <t>ثانوية</t>
  </si>
  <si>
    <t>جامعية  فأكثر</t>
  </si>
  <si>
    <t>متوسط الأجرالشهري في العمل الرئيسي للعاملين بأجر
( 15 سنة فأكثر ) حسب فئات السن والجنس</t>
  </si>
  <si>
    <t>متوسط الأجرالشهري في العمل الرئيسي للعاملين بأجر 
( 15 سنة فأكثر ) حسب النشاط الاقتصادي والجنس</t>
  </si>
  <si>
    <t>النشاط الاقتصادي</t>
  </si>
  <si>
    <t>صناعة</t>
  </si>
  <si>
    <t>نقل و تخزين و اتصالات</t>
  </si>
  <si>
    <t>مال وتأمين وعقارات</t>
  </si>
  <si>
    <t>خدمات</t>
  </si>
  <si>
    <t>توزع قوة العمل (15 سنة فأكثر) حسب فئات السن والجنس</t>
  </si>
  <si>
    <t>عمالة الأطفال (15-17)حسب الجنس
 والنشاط الاقتصادي الرئيسي</t>
  </si>
  <si>
    <t>النقل والتخزين والاتصالات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</si>
</sst>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0"/>
    <numFmt numFmtId="165" formatCode="###0.00"/>
    <numFmt numFmtId="166" formatCode="0.0"/>
  </numFmts>
  <fonts count="2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9"/>
      <color indexed="6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0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9"/>
      <color rgb="FF00000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sz val="9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6795556505021"/>
        <bgColor indexed="22"/>
      </patternFill>
    </fill>
    <fill>
      <patternFill patternType="solid">
        <fgColor theme="0" tint="-0.14996795556505021"/>
        <bgColor indexed="9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9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9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49" fontId="5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left" vertical="top" wrapText="1"/>
    </xf>
    <xf numFmtId="164" fontId="7" fillId="0" borderId="10" xfId="1" applyNumberFormat="1" applyFont="1" applyBorder="1" applyAlignment="1">
      <alignment horizontal="center" vertical="center"/>
    </xf>
    <xf numFmtId="164" fontId="7" fillId="0" borderId="12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center"/>
    </xf>
    <xf numFmtId="164" fontId="6" fillId="2" borderId="12" xfId="1" applyNumberFormat="1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top" wrapText="1"/>
    </xf>
    <xf numFmtId="164" fontId="7" fillId="0" borderId="14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/>
    </xf>
    <xf numFmtId="164" fontId="6" fillId="2" borderId="17" xfId="1" applyNumberFormat="1" applyFont="1" applyFill="1" applyBorder="1" applyAlignment="1">
      <alignment horizontal="center"/>
    </xf>
    <xf numFmtId="164" fontId="6" fillId="2" borderId="16" xfId="1" applyNumberFormat="1" applyFont="1" applyFill="1" applyBorder="1" applyAlignment="1">
      <alignment horizont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left" vertical="top" wrapText="1"/>
    </xf>
    <xf numFmtId="164" fontId="7" fillId="0" borderId="18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7" fillId="0" borderId="19" xfId="1" applyNumberFormat="1" applyFont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20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 vertical="center"/>
    </xf>
    <xf numFmtId="164" fontId="6" fillId="2" borderId="12" xfId="1" applyNumberFormat="1" applyFont="1" applyFill="1" applyBorder="1" applyAlignment="1">
      <alignment horizontal="center" vertical="center"/>
    </xf>
    <xf numFmtId="164" fontId="6" fillId="2" borderId="13" xfId="1" applyNumberFormat="1" applyFont="1" applyFill="1" applyBorder="1" applyAlignment="1">
      <alignment horizontal="center" vertical="center"/>
    </xf>
    <xf numFmtId="164" fontId="6" fillId="2" borderId="11" xfId="1" applyNumberFormat="1" applyFont="1" applyFill="1" applyBorder="1" applyAlignment="1">
      <alignment horizontal="center" vertical="center"/>
    </xf>
    <xf numFmtId="164" fontId="4" fillId="0" borderId="0" xfId="0" applyNumberFormat="1" applyFont="1"/>
    <xf numFmtId="164" fontId="6" fillId="2" borderId="14" xfId="1" applyNumberFormat="1" applyFont="1" applyFill="1" applyBorder="1" applyAlignment="1">
      <alignment horizontal="center" vertical="center"/>
    </xf>
    <xf numFmtId="164" fontId="6" fillId="2" borderId="16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164" fontId="6" fillId="2" borderId="15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164" fontId="6" fillId="2" borderId="20" xfId="1" applyNumberFormat="1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164" fontId="6" fillId="2" borderId="19" xfId="1" applyNumberFormat="1" applyFont="1" applyFill="1" applyBorder="1" applyAlignment="1">
      <alignment horizontal="center" vertical="center"/>
    </xf>
    <xf numFmtId="0" fontId="4" fillId="0" borderId="5" xfId="0" applyFont="1" applyBorder="1"/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wrapText="1"/>
    </xf>
    <xf numFmtId="0" fontId="6" fillId="2" borderId="24" xfId="1" applyFont="1" applyFill="1" applyBorder="1" applyAlignment="1">
      <alignment horizontal="center" wrapText="1"/>
    </xf>
    <xf numFmtId="0" fontId="6" fillId="2" borderId="25" xfId="1" applyFont="1" applyFill="1" applyBorder="1" applyAlignment="1">
      <alignment horizontal="center" wrapText="1"/>
    </xf>
    <xf numFmtId="0" fontId="8" fillId="0" borderId="0" xfId="1" applyFont="1" applyAlignment="1">
      <alignment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wrapText="1"/>
    </xf>
    <xf numFmtId="0" fontId="6" fillId="2" borderId="28" xfId="1" applyFont="1" applyFill="1" applyBorder="1" applyAlignment="1">
      <alignment horizontal="center" wrapText="1"/>
    </xf>
    <xf numFmtId="0" fontId="6" fillId="2" borderId="29" xfId="1" applyFont="1" applyFill="1" applyBorder="1" applyAlignment="1">
      <alignment horizontal="center" wrapText="1"/>
    </xf>
    <xf numFmtId="164" fontId="7" fillId="3" borderId="11" xfId="1" applyNumberFormat="1" applyFont="1" applyFill="1" applyBorder="1" applyAlignment="1">
      <alignment horizontal="center" vertical="center"/>
    </xf>
    <xf numFmtId="165" fontId="9" fillId="0" borderId="0" xfId="0" applyNumberFormat="1" applyFont="1"/>
    <xf numFmtId="164" fontId="9" fillId="0" borderId="0" xfId="0" applyNumberFormat="1" applyFont="1"/>
    <xf numFmtId="0" fontId="6" fillId="2" borderId="3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left" vertical="top" wrapText="1"/>
    </xf>
    <xf numFmtId="164" fontId="7" fillId="0" borderId="30" xfId="1" applyNumberFormat="1" applyFont="1" applyBorder="1" applyAlignment="1">
      <alignment horizontal="center" vertical="center"/>
    </xf>
    <xf numFmtId="164" fontId="7" fillId="0" borderId="32" xfId="1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/>
    </xf>
    <xf numFmtId="164" fontId="7" fillId="3" borderId="32" xfId="1" applyNumberFormat="1" applyFont="1" applyFill="1" applyBorder="1" applyAlignment="1">
      <alignment horizontal="center" vertical="center"/>
    </xf>
    <xf numFmtId="164" fontId="7" fillId="3" borderId="33" xfId="1" applyNumberFormat="1" applyFont="1" applyFill="1" applyBorder="1" applyAlignment="1">
      <alignment horizontal="center" vertical="center"/>
    </xf>
    <xf numFmtId="164" fontId="7" fillId="3" borderId="30" xfId="1" applyNumberFormat="1" applyFont="1" applyFill="1" applyBorder="1" applyAlignment="1">
      <alignment horizontal="center" vertical="center"/>
    </xf>
    <xf numFmtId="164" fontId="7" fillId="0" borderId="31" xfId="1" applyNumberFormat="1" applyFont="1" applyBorder="1" applyAlignment="1">
      <alignment horizontal="center" vertical="center"/>
    </xf>
    <xf numFmtId="0" fontId="6" fillId="2" borderId="34" xfId="1" applyFont="1" applyFill="1" applyBorder="1" applyAlignment="1">
      <alignment horizontal="left" vertical="top" wrapText="1"/>
    </xf>
    <xf numFmtId="164" fontId="6" fillId="2" borderId="35" xfId="1" applyNumberFormat="1" applyFont="1" applyFill="1" applyBorder="1" applyAlignment="1">
      <alignment horizontal="center" vertical="center"/>
    </xf>
    <xf numFmtId="164" fontId="6" fillId="2" borderId="36" xfId="1" applyNumberFormat="1" applyFont="1" applyFill="1" applyBorder="1" applyAlignment="1">
      <alignment horizontal="center" vertical="center"/>
    </xf>
    <xf numFmtId="164" fontId="6" fillId="2" borderId="37" xfId="1" applyNumberFormat="1" applyFont="1" applyFill="1" applyBorder="1" applyAlignment="1">
      <alignment horizontal="center" vertical="center"/>
    </xf>
    <xf numFmtId="164" fontId="6" fillId="2" borderId="34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0" fontId="3" fillId="3" borderId="0" xfId="1" applyFont="1" applyFill="1" applyAlignment="1">
      <alignment horizontal="center" vertical="center" wrapText="1"/>
    </xf>
    <xf numFmtId="0" fontId="3" fillId="3" borderId="0" xfId="1" applyFont="1" applyFill="1" applyAlignment="1">
      <alignment vertical="center" wrapText="1"/>
    </xf>
    <xf numFmtId="0" fontId="8" fillId="3" borderId="0" xfId="1" applyFont="1" applyFill="1" applyAlignment="1">
      <alignment vertical="center" wrapText="1"/>
    </xf>
    <xf numFmtId="0" fontId="5" fillId="3" borderId="0" xfId="1" applyFont="1" applyFill="1" applyAlignment="1">
      <alignment wrapText="1"/>
    </xf>
    <xf numFmtId="0" fontId="4" fillId="3" borderId="0" xfId="0" applyFont="1" applyFill="1"/>
    <xf numFmtId="0" fontId="6" fillId="2" borderId="18" xfId="1" applyFont="1" applyFill="1" applyBorder="1" applyAlignment="1">
      <alignment horizontal="center" wrapText="1"/>
    </xf>
    <xf numFmtId="0" fontId="6" fillId="2" borderId="21" xfId="1" applyFont="1" applyFill="1" applyBorder="1" applyAlignment="1">
      <alignment horizontal="center" wrapText="1"/>
    </xf>
    <xf numFmtId="0" fontId="6" fillId="2" borderId="20" xfId="1" applyFont="1" applyFill="1" applyBorder="1" applyAlignment="1">
      <alignment horizontal="center" wrapText="1"/>
    </xf>
    <xf numFmtId="164" fontId="7" fillId="3" borderId="35" xfId="1" applyNumberFormat="1" applyFont="1" applyFill="1" applyBorder="1" applyAlignment="1">
      <alignment horizontal="center" vertical="center"/>
    </xf>
    <xf numFmtId="164" fontId="7" fillId="3" borderId="36" xfId="1" applyNumberFormat="1" applyFont="1" applyFill="1" applyBorder="1" applyAlignment="1">
      <alignment horizontal="center" vertical="center"/>
    </xf>
    <xf numFmtId="164" fontId="7" fillId="3" borderId="37" xfId="1" applyNumberFormat="1" applyFont="1" applyFill="1" applyBorder="1" applyAlignment="1">
      <alignment horizontal="center" vertical="center"/>
    </xf>
    <xf numFmtId="164" fontId="7" fillId="3" borderId="34" xfId="1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164" fontId="7" fillId="3" borderId="18" xfId="1" applyNumberFormat="1" applyFont="1" applyFill="1" applyBorder="1" applyAlignment="1">
      <alignment horizontal="center" vertical="center"/>
    </xf>
    <xf numFmtId="164" fontId="7" fillId="3" borderId="21" xfId="1" applyNumberFormat="1" applyFont="1" applyFill="1" applyBorder="1" applyAlignment="1">
      <alignment horizontal="center" vertical="center"/>
    </xf>
    <xf numFmtId="164" fontId="7" fillId="3" borderId="20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6" fillId="2" borderId="27" xfId="1" applyNumberFormat="1" applyFont="1" applyFill="1" applyBorder="1" applyAlignment="1">
      <alignment horizontal="center" vertical="center"/>
    </xf>
    <xf numFmtId="164" fontId="6" fillId="2" borderId="28" xfId="1" applyNumberFormat="1" applyFont="1" applyFill="1" applyBorder="1" applyAlignment="1">
      <alignment horizontal="center" vertical="center"/>
    </xf>
    <xf numFmtId="164" fontId="6" fillId="2" borderId="29" xfId="1" applyNumberFormat="1" applyFont="1" applyFill="1" applyBorder="1" applyAlignment="1">
      <alignment horizontal="center" vertical="center"/>
    </xf>
    <xf numFmtId="164" fontId="7" fillId="3" borderId="10" xfId="1" applyNumberFormat="1" applyFont="1" applyFill="1" applyBorder="1" applyAlignment="1">
      <alignment horizontal="center" vertical="center"/>
    </xf>
    <xf numFmtId="164" fontId="7" fillId="3" borderId="13" xfId="1" applyNumberFormat="1" applyFont="1" applyFill="1" applyBorder="1" applyAlignment="1">
      <alignment horizontal="center" vertical="center"/>
    </xf>
    <xf numFmtId="164" fontId="7" fillId="3" borderId="12" xfId="1" applyNumberFormat="1" applyFont="1" applyFill="1" applyBorder="1" applyAlignment="1">
      <alignment horizontal="center" vertical="center"/>
    </xf>
    <xf numFmtId="164" fontId="7" fillId="3" borderId="31" xfId="1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left" vertical="top" wrapText="1"/>
    </xf>
    <xf numFmtId="164" fontId="7" fillId="3" borderId="27" xfId="1" applyNumberFormat="1" applyFont="1" applyFill="1" applyBorder="1" applyAlignment="1">
      <alignment horizontal="center" vertical="center"/>
    </xf>
    <xf numFmtId="164" fontId="7" fillId="3" borderId="28" xfId="1" applyNumberFormat="1" applyFont="1" applyFill="1" applyBorder="1" applyAlignment="1">
      <alignment horizontal="center" vertical="center"/>
    </xf>
    <xf numFmtId="164" fontId="7" fillId="3" borderId="29" xfId="1" applyNumberFormat="1" applyFont="1" applyFill="1" applyBorder="1" applyAlignment="1">
      <alignment horizontal="center" vertical="center"/>
    </xf>
    <xf numFmtId="164" fontId="7" fillId="3" borderId="38" xfId="1" applyNumberFormat="1" applyFont="1" applyFill="1" applyBorder="1" applyAlignment="1">
      <alignment horizontal="center" vertical="center"/>
    </xf>
    <xf numFmtId="3" fontId="3" fillId="3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Alignment="1">
      <alignment vertical="center" wrapText="1"/>
    </xf>
    <xf numFmtId="3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right" vertical="center"/>
    </xf>
    <xf numFmtId="3" fontId="3" fillId="0" borderId="0" xfId="0" applyNumberFormat="1" applyFont="1" applyAlignment="1">
      <alignment horizontal="center" vertical="center" wrapText="1"/>
    </xf>
    <xf numFmtId="3" fontId="6" fillId="4" borderId="39" xfId="0" applyNumberFormat="1" applyFont="1" applyFill="1" applyBorder="1" applyAlignment="1">
      <alignment horizontal="center" vertical="center" wrapText="1"/>
    </xf>
    <xf numFmtId="3" fontId="6" fillId="4" borderId="40" xfId="0" applyNumberFormat="1" applyFont="1" applyFill="1" applyBorder="1" applyAlignment="1">
      <alignment horizontal="center" vertical="center" wrapText="1"/>
    </xf>
    <xf numFmtId="3" fontId="6" fillId="4" borderId="41" xfId="0" applyNumberFormat="1" applyFont="1" applyFill="1" applyBorder="1" applyAlignment="1">
      <alignment horizontal="center" vertical="center" wrapText="1"/>
    </xf>
    <xf numFmtId="166" fontId="6" fillId="4" borderId="22" xfId="0" applyNumberFormat="1" applyFont="1" applyFill="1" applyBorder="1" applyAlignment="1">
      <alignment horizontal="center" vertical="center" wrapText="1"/>
    </xf>
    <xf numFmtId="166" fontId="6" fillId="4" borderId="11" xfId="0" applyNumberFormat="1" applyFont="1" applyFill="1" applyBorder="1" applyAlignment="1">
      <alignment horizontal="left" vertical="center" wrapText="1"/>
    </xf>
    <xf numFmtId="1" fontId="6" fillId="3" borderId="10" xfId="0" applyNumberFormat="1" applyFont="1" applyFill="1" applyBorder="1" applyAlignment="1">
      <alignment horizontal="center" vertical="center" wrapText="1"/>
    </xf>
    <xf numFmtId="1" fontId="6" fillId="3" borderId="13" xfId="0" applyNumberFormat="1" applyFont="1" applyFill="1" applyBorder="1" applyAlignment="1">
      <alignment horizontal="center" vertical="center" wrapText="1"/>
    </xf>
    <xf numFmtId="166" fontId="6" fillId="4" borderId="30" xfId="0" applyNumberFormat="1" applyFont="1" applyFill="1" applyBorder="1" applyAlignment="1">
      <alignment horizontal="center" vertical="center" wrapText="1"/>
    </xf>
    <xf numFmtId="166" fontId="6" fillId="4" borderId="15" xfId="0" applyNumberFormat="1" applyFont="1" applyFill="1" applyBorder="1" applyAlignment="1">
      <alignment horizontal="left" vertical="center" wrapText="1"/>
    </xf>
    <xf numFmtId="1" fontId="6" fillId="3" borderId="14" xfId="0" applyNumberFormat="1" applyFont="1" applyFill="1" applyBorder="1" applyAlignment="1">
      <alignment horizontal="center" vertical="center" wrapText="1"/>
    </xf>
    <xf numFmtId="1" fontId="6" fillId="3" borderId="17" xfId="0" applyNumberFormat="1" applyFont="1" applyFill="1" applyBorder="1" applyAlignment="1">
      <alignment horizontal="center" vertical="center" wrapText="1"/>
    </xf>
    <xf numFmtId="166" fontId="6" fillId="4" borderId="26" xfId="0" applyNumberFormat="1" applyFont="1" applyFill="1" applyBorder="1" applyAlignment="1">
      <alignment horizontal="center" vertical="center" wrapText="1"/>
    </xf>
    <xf numFmtId="166" fontId="6" fillId="4" borderId="19" xfId="0" applyNumberFormat="1" applyFont="1" applyFill="1" applyBorder="1" applyAlignment="1">
      <alignment horizontal="left" vertical="center" wrapText="1"/>
    </xf>
    <xf numFmtId="1" fontId="6" fillId="3" borderId="18" xfId="0" applyNumberFormat="1" applyFont="1" applyFill="1" applyBorder="1" applyAlignment="1">
      <alignment horizontal="center" vertical="center" wrapText="1"/>
    </xf>
    <xf numFmtId="1" fontId="6" fillId="3" borderId="21" xfId="0" applyNumberFormat="1" applyFont="1" applyFill="1" applyBorder="1" applyAlignment="1">
      <alignment horizontal="center" vertical="center" wrapText="1"/>
    </xf>
    <xf numFmtId="166" fontId="6" fillId="4" borderId="13" xfId="0" applyNumberFormat="1" applyFont="1" applyFill="1" applyBorder="1" applyAlignment="1">
      <alignment horizontal="left" vertical="center" wrapText="1"/>
    </xf>
    <xf numFmtId="166" fontId="6" fillId="4" borderId="17" xfId="0" applyNumberFormat="1" applyFont="1" applyFill="1" applyBorder="1" applyAlignment="1">
      <alignment horizontal="left" vertical="center" wrapText="1"/>
    </xf>
    <xf numFmtId="166" fontId="6" fillId="4" borderId="21" xfId="0" applyNumberFormat="1" applyFont="1" applyFill="1" applyBorder="1" applyAlignment="1">
      <alignment horizontal="left" vertical="center" wrapText="1"/>
    </xf>
    <xf numFmtId="166" fontId="6" fillId="4" borderId="28" xfId="0" applyNumberFormat="1" applyFont="1" applyFill="1" applyBorder="1" applyAlignment="1">
      <alignment horizontal="left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6" fontId="6" fillId="4" borderId="23" xfId="0" applyNumberFormat="1" applyFont="1" applyFill="1" applyBorder="1" applyAlignment="1">
      <alignment horizontal="left" vertical="center" wrapText="1"/>
    </xf>
    <xf numFmtId="166" fontId="6" fillId="4" borderId="42" xfId="0" applyNumberFormat="1" applyFont="1" applyFill="1" applyBorder="1" applyAlignment="1">
      <alignment horizontal="center" vertical="center" wrapText="1"/>
    </xf>
    <xf numFmtId="166" fontId="6" fillId="4" borderId="43" xfId="0" applyNumberFormat="1" applyFont="1" applyFill="1" applyBorder="1" applyAlignment="1">
      <alignment horizontal="left" vertical="center" wrapText="1"/>
    </xf>
    <xf numFmtId="166" fontId="6" fillId="4" borderId="4" xfId="0" applyNumberFormat="1" applyFont="1" applyFill="1" applyBorder="1" applyAlignment="1">
      <alignment horizontal="center" vertical="center" wrapText="1"/>
    </xf>
    <xf numFmtId="166" fontId="6" fillId="4" borderId="44" xfId="0" applyNumberFormat="1" applyFont="1" applyFill="1" applyBorder="1" applyAlignment="1">
      <alignment horizontal="left" vertical="center" wrapText="1"/>
    </xf>
    <xf numFmtId="1" fontId="4" fillId="0" borderId="0" xfId="0" applyNumberFormat="1" applyFont="1"/>
    <xf numFmtId="1" fontId="3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vertic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39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left" wrapText="1"/>
    </xf>
    <xf numFmtId="164" fontId="9" fillId="0" borderId="13" xfId="0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6" fillId="2" borderId="17" xfId="1" applyFont="1" applyFill="1" applyBorder="1" applyAlignment="1">
      <alignment horizontal="left" wrapText="1"/>
    </xf>
    <xf numFmtId="164" fontId="9" fillId="0" borderId="17" xfId="0" applyNumberFormat="1" applyFont="1" applyBorder="1" applyAlignment="1">
      <alignment horizontal="center" vertical="center"/>
    </xf>
    <xf numFmtId="0" fontId="6" fillId="2" borderId="21" xfId="1" applyFont="1" applyFill="1" applyBorder="1" applyAlignment="1">
      <alignment horizontal="left" wrapText="1"/>
    </xf>
    <xf numFmtId="164" fontId="9" fillId="0" borderId="21" xfId="0" applyNumberFormat="1" applyFont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left" wrapText="1"/>
    </xf>
    <xf numFmtId="164" fontId="9" fillId="0" borderId="28" xfId="0" applyNumberFormat="1" applyFont="1" applyBorder="1" applyAlignment="1">
      <alignment horizontal="center" vertical="center"/>
    </xf>
    <xf numFmtId="164" fontId="6" fillId="2" borderId="29" xfId="1" applyNumberFormat="1" applyFont="1" applyFill="1" applyBorder="1" applyAlignment="1">
      <alignment horizontal="center"/>
    </xf>
    <xf numFmtId="164" fontId="11" fillId="2" borderId="13" xfId="0" applyNumberFormat="1" applyFont="1" applyFill="1" applyBorder="1" applyAlignment="1">
      <alignment horizontal="center"/>
    </xf>
    <xf numFmtId="164" fontId="11" fillId="2" borderId="17" xfId="0" applyNumberFormat="1" applyFont="1" applyFill="1" applyBorder="1" applyAlignment="1">
      <alignment horizontal="center"/>
    </xf>
    <xf numFmtId="164" fontId="11" fillId="2" borderId="28" xfId="0" applyNumberFormat="1" applyFont="1" applyFill="1" applyBorder="1" applyAlignment="1">
      <alignment horizontal="center"/>
    </xf>
    <xf numFmtId="0" fontId="6" fillId="2" borderId="42" xfId="1" applyFont="1" applyFill="1" applyBorder="1" applyAlignment="1">
      <alignment horizontal="center" vertical="center" wrapText="1"/>
    </xf>
    <xf numFmtId="0" fontId="6" fillId="2" borderId="41" xfId="1" applyFont="1" applyFill="1" applyBorder="1" applyAlignment="1">
      <alignment horizontal="center" vertical="center" wrapText="1"/>
    </xf>
    <xf numFmtId="164" fontId="11" fillId="2" borderId="21" xfId="0" applyNumberFormat="1" applyFont="1" applyFill="1" applyBorder="1" applyAlignment="1">
      <alignment horizontal="center"/>
    </xf>
    <xf numFmtId="0" fontId="8" fillId="3" borderId="0" xfId="1" applyFont="1" applyFill="1" applyAlignment="1">
      <alignment horizontal="center" vertical="center" wrapText="1"/>
    </xf>
    <xf numFmtId="0" fontId="12" fillId="3" borderId="0" xfId="1" applyFont="1" applyFill="1" applyAlignment="1">
      <alignment horizontal="left" vertical="top" wrapText="1"/>
    </xf>
    <xf numFmtId="164" fontId="13" fillId="3" borderId="0" xfId="0" applyNumberFormat="1" applyFont="1" applyFill="1"/>
    <xf numFmtId="1" fontId="14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" fontId="6" fillId="5" borderId="39" xfId="0" applyNumberFormat="1" applyFont="1" applyFill="1" applyBorder="1" applyAlignment="1">
      <alignment horizontal="center" vertical="center" wrapText="1"/>
    </xf>
    <xf numFmtId="1" fontId="6" fillId="4" borderId="23" xfId="0" applyNumberFormat="1" applyFont="1" applyFill="1" applyBorder="1" applyAlignment="1">
      <alignment horizontal="center" vertical="center" wrapText="1"/>
    </xf>
    <xf numFmtId="1" fontId="6" fillId="4" borderId="24" xfId="0" applyNumberFormat="1" applyFont="1" applyFill="1" applyBorder="1" applyAlignment="1">
      <alignment horizontal="center" vertical="center" wrapText="1"/>
    </xf>
    <xf numFmtId="1" fontId="6" fillId="4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6" fillId="5" borderId="40" xfId="0" applyNumberFormat="1" applyFont="1" applyFill="1" applyBorder="1" applyAlignment="1">
      <alignment horizontal="center" vertical="center" wrapText="1"/>
    </xf>
    <xf numFmtId="1" fontId="6" fillId="4" borderId="18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center" vertical="center" wrapText="1"/>
    </xf>
    <xf numFmtId="1" fontId="6" fillId="4" borderId="20" xfId="0" applyNumberFormat="1" applyFont="1" applyFill="1" applyBorder="1" applyAlignment="1">
      <alignment horizontal="center" vertical="center" wrapText="1"/>
    </xf>
    <xf numFmtId="1" fontId="6" fillId="4" borderId="47" xfId="0" applyNumberFormat="1" applyFont="1" applyFill="1" applyBorder="1" applyAlignment="1">
      <alignment horizontal="center" vertical="center" readingOrder="1"/>
    </xf>
    <xf numFmtId="1" fontId="7" fillId="0" borderId="35" xfId="0" applyNumberFormat="1" applyFont="1" applyBorder="1" applyAlignment="1">
      <alignment horizontal="center" vertical="center" wrapText="1"/>
    </xf>
    <xf numFmtId="1" fontId="7" fillId="0" borderId="36" xfId="0" applyNumberFormat="1" applyFont="1" applyBorder="1" applyAlignment="1">
      <alignment horizontal="center" vertical="center" wrapText="1"/>
    </xf>
    <xf numFmtId="1" fontId="7" fillId="0" borderId="37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13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1" fontId="6" fillId="4" borderId="43" xfId="0" applyNumberFormat="1" applyFont="1" applyFill="1" applyBorder="1" applyAlignment="1">
      <alignment horizontal="center" vertical="center" readingOrder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7" fillId="0" borderId="27" xfId="0" applyNumberFormat="1" applyFont="1" applyBorder="1" applyAlignment="1">
      <alignment horizontal="center" vertical="center" wrapText="1"/>
    </xf>
    <xf numFmtId="1" fontId="7" fillId="0" borderId="28" xfId="0" applyNumberFormat="1" applyFon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1" fontId="7" fillId="0" borderId="29" xfId="0" applyNumberFormat="1" applyFont="1" applyBorder="1" applyAlignment="1">
      <alignment horizontal="center" vertical="center" wrapText="1"/>
    </xf>
    <xf numFmtId="1" fontId="6" fillId="4" borderId="48" xfId="0" applyNumberFormat="1" applyFont="1" applyFill="1" applyBorder="1" applyAlignment="1">
      <alignment horizontal="center" vertical="center" readingOrder="1"/>
    </xf>
    <xf numFmtId="1" fontId="6" fillId="2" borderId="27" xfId="0" applyNumberFormat="1" applyFont="1" applyFill="1" applyBorder="1" applyAlignment="1">
      <alignment horizontal="center" vertical="center" wrapText="1"/>
    </xf>
    <xf numFmtId="1" fontId="6" fillId="2" borderId="28" xfId="0" applyNumberFormat="1" applyFont="1" applyFill="1" applyBorder="1" applyAlignment="1">
      <alignment horizontal="center" vertical="center" wrapText="1"/>
    </xf>
    <xf numFmtId="1" fontId="6" fillId="2" borderId="29" xfId="0" applyNumberFormat="1" applyFont="1" applyFill="1" applyBorder="1" applyAlignment="1">
      <alignment horizontal="center" vertical="center" wrapText="1"/>
    </xf>
    <xf numFmtId="1" fontId="6" fillId="4" borderId="49" xfId="0" applyNumberFormat="1" applyFont="1" applyFill="1" applyBorder="1" applyAlignment="1">
      <alignment horizontal="center" vertical="center" readingOrder="2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8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6" fillId="4" borderId="22" xfId="0" applyNumberFormat="1" applyFont="1" applyFill="1" applyBorder="1" applyAlignment="1">
      <alignment horizontal="center" vertical="center" wrapText="1"/>
    </xf>
    <xf numFmtId="1" fontId="6" fillId="4" borderId="50" xfId="0" applyNumberFormat="1" applyFont="1" applyFill="1" applyBorder="1" applyAlignment="1">
      <alignment horizontal="center" vertical="center" wrapText="1"/>
    </xf>
    <xf numFmtId="1" fontId="6" fillId="4" borderId="51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1" fontId="6" fillId="4" borderId="13" xfId="0" applyNumberFormat="1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left" vertical="center" wrapText="1"/>
    </xf>
    <xf numFmtId="0" fontId="9" fillId="0" borderId="21" xfId="0" applyFont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13" fillId="3" borderId="0" xfId="0" applyFont="1" applyFill="1"/>
    <xf numFmtId="0" fontId="17" fillId="0" borderId="0" xfId="2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horizontal="center" vertical="center" wrapText="1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166" fontId="6" fillId="5" borderId="22" xfId="0" applyNumberFormat="1" applyFont="1" applyFill="1" applyBorder="1" applyAlignment="1">
      <alignment horizontal="center" vertical="center" wrapText="1"/>
    </xf>
    <xf numFmtId="166" fontId="6" fillId="5" borderId="52" xfId="0" applyNumberFormat="1" applyFont="1" applyFill="1" applyBorder="1" applyAlignment="1">
      <alignment horizontal="center" vertical="center" wrapText="1"/>
    </xf>
    <xf numFmtId="1" fontId="6" fillId="6" borderId="23" xfId="0" applyNumberFormat="1" applyFont="1" applyFill="1" applyBorder="1" applyAlignment="1">
      <alignment horizontal="center" vertical="center" wrapText="1"/>
    </xf>
    <xf numFmtId="1" fontId="6" fillId="6" borderId="24" xfId="0" applyNumberFormat="1" applyFont="1" applyFill="1" applyBorder="1" applyAlignment="1">
      <alignment horizontal="center" vertical="center" wrapText="1"/>
    </xf>
    <xf numFmtId="1" fontId="6" fillId="6" borderId="25" xfId="0" applyNumberFormat="1" applyFont="1" applyFill="1" applyBorder="1" applyAlignment="1">
      <alignment horizontal="center" vertical="center" wrapText="1"/>
    </xf>
    <xf numFmtId="1" fontId="6" fillId="6" borderId="10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1" fontId="6" fillId="6" borderId="12" xfId="0" applyNumberFormat="1" applyFont="1" applyFill="1" applyBorder="1" applyAlignment="1">
      <alignment horizontal="center" vertical="center" wrapText="1"/>
    </xf>
    <xf numFmtId="166" fontId="6" fillId="5" borderId="30" xfId="0" applyNumberFormat="1" applyFont="1" applyFill="1" applyBorder="1" applyAlignment="1">
      <alignment horizontal="center" vertical="center" wrapText="1"/>
    </xf>
    <xf numFmtId="166" fontId="6" fillId="5" borderId="31" xfId="0" applyNumberFormat="1" applyFont="1" applyFill="1" applyBorder="1" applyAlignment="1">
      <alignment horizontal="center" vertical="center" wrapText="1"/>
    </xf>
    <xf numFmtId="1" fontId="6" fillId="6" borderId="27" xfId="0" applyNumberFormat="1" applyFont="1" applyFill="1" applyBorder="1" applyAlignment="1">
      <alignment horizontal="center" vertical="center" wrapText="1"/>
    </xf>
    <xf numFmtId="1" fontId="6" fillId="6" borderId="28" xfId="0" applyNumberFormat="1" applyFont="1" applyFill="1" applyBorder="1" applyAlignment="1">
      <alignment horizontal="center" vertical="center" wrapText="1"/>
    </xf>
    <xf numFmtId="1" fontId="6" fillId="6" borderId="38" xfId="0" applyNumberFormat="1" applyFont="1" applyFill="1" applyBorder="1" applyAlignment="1">
      <alignment horizontal="center" vertical="center" wrapText="1"/>
    </xf>
    <xf numFmtId="1" fontId="6" fillId="6" borderId="29" xfId="0" applyNumberFormat="1" applyFont="1" applyFill="1" applyBorder="1" applyAlignment="1">
      <alignment horizontal="center" vertical="center" wrapText="1"/>
    </xf>
    <xf numFmtId="166" fontId="6" fillId="5" borderId="11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6" fillId="7" borderId="10" xfId="0" applyNumberFormat="1" applyFont="1" applyFill="1" applyBorder="1" applyAlignment="1">
      <alignment horizontal="center" vertical="center" wrapText="1"/>
    </xf>
    <xf numFmtId="1" fontId="6" fillId="7" borderId="13" xfId="0" applyNumberFormat="1" applyFont="1" applyFill="1" applyBorder="1" applyAlignment="1">
      <alignment horizontal="center" vertical="center" wrapText="1"/>
    </xf>
    <xf numFmtId="1" fontId="6" fillId="7" borderId="12" xfId="0" applyNumberFormat="1" applyFont="1" applyFill="1" applyBorder="1" applyAlignment="1">
      <alignment horizontal="center" vertical="center" wrapText="1"/>
    </xf>
    <xf numFmtId="166" fontId="6" fillId="5" borderId="26" xfId="0" applyNumberFormat="1" applyFont="1" applyFill="1" applyBorder="1" applyAlignment="1">
      <alignment horizontal="center" vertical="center" wrapText="1"/>
    </xf>
    <xf numFmtId="166" fontId="6" fillId="5" borderId="19" xfId="0" applyNumberFormat="1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1" fontId="7" fillId="3" borderId="19" xfId="0" applyNumberFormat="1" applyFont="1" applyFill="1" applyBorder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center" vertical="center" wrapText="1"/>
    </xf>
    <xf numFmtId="1" fontId="6" fillId="7" borderId="18" xfId="0" applyNumberFormat="1" applyFont="1" applyFill="1" applyBorder="1" applyAlignment="1">
      <alignment horizontal="center" vertical="center" wrapText="1"/>
    </xf>
    <xf numFmtId="1" fontId="6" fillId="7" borderId="21" xfId="0" applyNumberFormat="1" applyFont="1" applyFill="1" applyBorder="1" applyAlignment="1">
      <alignment horizontal="center" vertical="center" wrapText="1"/>
    </xf>
    <xf numFmtId="1" fontId="6" fillId="7" borderId="20" xfId="0" applyNumberFormat="1" applyFont="1" applyFill="1" applyBorder="1" applyAlignment="1">
      <alignment horizontal="center" vertical="center" wrapText="1"/>
    </xf>
    <xf numFmtId="166" fontId="6" fillId="5" borderId="15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" fontId="6" fillId="7" borderId="14" xfId="0" applyNumberFormat="1" applyFont="1" applyFill="1" applyBorder="1" applyAlignment="1">
      <alignment horizontal="center" vertical="center" wrapText="1"/>
    </xf>
    <xf numFmtId="1" fontId="6" fillId="7" borderId="17" xfId="0" applyNumberFormat="1" applyFont="1" applyFill="1" applyBorder="1" applyAlignment="1">
      <alignment horizontal="center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1" fontId="6" fillId="7" borderId="11" xfId="0" applyNumberFormat="1" applyFont="1" applyFill="1" applyBorder="1" applyAlignment="1">
      <alignment horizontal="center" vertical="center" wrapText="1"/>
    </xf>
    <xf numFmtId="1" fontId="6" fillId="7" borderId="35" xfId="0" applyNumberFormat="1" applyFont="1" applyFill="1" applyBorder="1" applyAlignment="1">
      <alignment horizontal="center" vertical="center" wrapText="1"/>
    </xf>
    <xf numFmtId="1" fontId="6" fillId="7" borderId="36" xfId="0" applyNumberFormat="1" applyFont="1" applyFill="1" applyBorder="1" applyAlignment="1">
      <alignment horizontal="center" vertical="center" wrapText="1"/>
    </xf>
    <xf numFmtId="1" fontId="6" fillId="7" borderId="37" xfId="0" applyNumberFormat="1" applyFont="1" applyFill="1" applyBorder="1" applyAlignment="1">
      <alignment horizontal="center" vertical="center" wrapText="1"/>
    </xf>
    <xf numFmtId="1" fontId="6" fillId="7" borderId="15" xfId="0" applyNumberFormat="1" applyFont="1" applyFill="1" applyBorder="1" applyAlignment="1">
      <alignment horizontal="center" vertical="center" wrapText="1"/>
    </xf>
    <xf numFmtId="1" fontId="6" fillId="7" borderId="19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166" fontId="6" fillId="5" borderId="23" xfId="0" applyNumberFormat="1" applyFont="1" applyFill="1" applyBorder="1" applyAlignment="1">
      <alignment horizontal="center" vertical="center" wrapText="1"/>
    </xf>
    <xf numFmtId="166" fontId="6" fillId="5" borderId="44" xfId="0" applyNumberFormat="1" applyFont="1" applyFill="1" applyBorder="1" applyAlignment="1">
      <alignment horizontal="center" vertical="center" wrapText="1"/>
    </xf>
    <xf numFmtId="1" fontId="6" fillId="6" borderId="18" xfId="0" applyNumberFormat="1" applyFont="1" applyFill="1" applyBorder="1" applyAlignment="1">
      <alignment horizontal="center" vertical="center" wrapText="1"/>
    </xf>
    <xf numFmtId="1" fontId="6" fillId="6" borderId="21" xfId="0" applyNumberFormat="1" applyFont="1" applyFill="1" applyBorder="1" applyAlignment="1">
      <alignment horizontal="center" vertical="center" wrapText="1"/>
    </xf>
    <xf numFmtId="1" fontId="6" fillId="6" borderId="20" xfId="0" applyNumberFormat="1" applyFont="1" applyFill="1" applyBorder="1" applyAlignment="1">
      <alignment horizontal="center" vertical="center" wrapText="1"/>
    </xf>
    <xf numFmtId="1" fontId="6" fillId="5" borderId="47" xfId="0" applyNumberFormat="1" applyFont="1" applyFill="1" applyBorder="1" applyAlignment="1">
      <alignment horizontal="center" vertical="center" wrapText="1"/>
    </xf>
    <xf numFmtId="1" fontId="7" fillId="3" borderId="35" xfId="0" applyNumberFormat="1" applyFont="1" applyFill="1" applyBorder="1" applyAlignment="1">
      <alignment horizontal="center" vertical="center" wrapText="1"/>
    </xf>
    <xf numFmtId="1" fontId="7" fillId="3" borderId="36" xfId="0" applyNumberFormat="1" applyFont="1" applyFill="1" applyBorder="1" applyAlignment="1">
      <alignment horizontal="center" vertical="center" wrapText="1"/>
    </xf>
    <xf numFmtId="1" fontId="7" fillId="3" borderId="37" xfId="0" applyNumberFormat="1" applyFont="1" applyFill="1" applyBorder="1" applyAlignment="1">
      <alignment horizontal="center" vertical="center" wrapText="1"/>
    </xf>
    <xf numFmtId="1" fontId="6" fillId="5" borderId="43" xfId="0" applyNumberFormat="1" applyFont="1" applyFill="1" applyBorder="1" applyAlignment="1">
      <alignment horizontal="center" vertical="center" wrapText="1"/>
    </xf>
    <xf numFmtId="1" fontId="6" fillId="5" borderId="48" xfId="0" applyNumberFormat="1" applyFont="1" applyFill="1" applyBorder="1" applyAlignment="1">
      <alignment horizontal="center" vertical="center" wrapText="1"/>
    </xf>
    <xf numFmtId="1" fontId="7" fillId="3" borderId="27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 wrapText="1"/>
    </xf>
    <xf numFmtId="1" fontId="7" fillId="3" borderId="29" xfId="0" applyNumberFormat="1" applyFont="1" applyFill="1" applyBorder="1" applyAlignment="1">
      <alignment horizontal="center" vertical="center" wrapText="1"/>
    </xf>
    <xf numFmtId="1" fontId="6" fillId="7" borderId="27" xfId="0" applyNumberFormat="1" applyFont="1" applyFill="1" applyBorder="1" applyAlignment="1">
      <alignment horizontal="center" vertical="center" wrapText="1"/>
    </xf>
    <xf numFmtId="1" fontId="6" fillId="7" borderId="28" xfId="0" applyNumberFormat="1" applyFont="1" applyFill="1" applyBorder="1" applyAlignment="1">
      <alignment horizontal="center" vertical="center" wrapText="1"/>
    </xf>
    <xf numFmtId="1" fontId="6" fillId="7" borderId="29" xfId="0" applyNumberFormat="1" applyFont="1" applyFill="1" applyBorder="1" applyAlignment="1">
      <alignment horizontal="center" vertical="center" wrapText="1"/>
    </xf>
    <xf numFmtId="1" fontId="6" fillId="5" borderId="49" xfId="0" applyNumberFormat="1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6" fillId="7" borderId="8" xfId="0" applyNumberFormat="1" applyFont="1" applyFill="1" applyBorder="1" applyAlignment="1">
      <alignment horizontal="center" vertical="center" wrapText="1"/>
    </xf>
    <xf numFmtId="1" fontId="6" fillId="7" borderId="7" xfId="0" applyNumberFormat="1" applyFont="1" applyFill="1" applyBorder="1" applyAlignment="1">
      <alignment horizontal="center" vertical="center" wrapText="1"/>
    </xf>
    <xf numFmtId="1" fontId="4" fillId="3" borderId="0" xfId="0" applyNumberFormat="1" applyFont="1" applyFill="1"/>
    <xf numFmtId="0" fontId="3" fillId="0" borderId="0" xfId="0" applyFont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5" borderId="52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6" fillId="5" borderId="24" xfId="0" applyNumberFormat="1" applyFont="1" applyFill="1" applyBorder="1" applyAlignment="1">
      <alignment horizontal="center" vertical="center" wrapText="1"/>
    </xf>
    <xf numFmtId="1" fontId="6" fillId="5" borderId="25" xfId="0" applyNumberFormat="1" applyFont="1" applyFill="1" applyBorder="1" applyAlignment="1">
      <alignment horizontal="center" vertical="center" wrapText="1"/>
    </xf>
    <xf numFmtId="1" fontId="6" fillId="5" borderId="30" xfId="0" applyNumberFormat="1" applyFont="1" applyFill="1" applyBorder="1" applyAlignment="1">
      <alignment horizontal="center" vertical="center" wrapText="1"/>
    </xf>
    <xf numFmtId="1" fontId="6" fillId="5" borderId="31" xfId="0" applyNumberFormat="1" applyFont="1" applyFill="1" applyBorder="1" applyAlignment="1">
      <alignment horizontal="center" vertical="center" wrapText="1"/>
    </xf>
    <xf numFmtId="1" fontId="6" fillId="5" borderId="27" xfId="0" applyNumberFormat="1" applyFont="1" applyFill="1" applyBorder="1" applyAlignment="1">
      <alignment horizontal="center" vertical="center" wrapText="1"/>
    </xf>
    <xf numFmtId="1" fontId="6" fillId="5" borderId="28" xfId="0" applyNumberFormat="1" applyFont="1" applyFill="1" applyBorder="1" applyAlignment="1">
      <alignment horizontal="center" vertical="center" wrapText="1"/>
    </xf>
    <xf numFmtId="1" fontId="6" fillId="5" borderId="29" xfId="0" applyNumberFormat="1" applyFont="1" applyFill="1" applyBorder="1" applyAlignment="1">
      <alignment horizontal="center" vertical="center" wrapText="1"/>
    </xf>
    <xf numFmtId="1" fontId="6" fillId="5" borderId="53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13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6" fillId="7" borderId="54" xfId="0" applyNumberFormat="1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horizontal="center" vertical="center" wrapText="1"/>
    </xf>
    <xf numFmtId="1" fontId="6" fillId="7" borderId="55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20" xfId="0" applyNumberFormat="1" applyFont="1" applyBorder="1" applyAlignment="1">
      <alignment horizontal="center" vertical="center" wrapText="1"/>
    </xf>
    <xf numFmtId="1" fontId="6" fillId="7" borderId="56" xfId="0" applyNumberFormat="1" applyFont="1" applyFill="1" applyBorder="1" applyAlignment="1">
      <alignment horizontal="center" vertical="center" wrapText="1"/>
    </xf>
    <xf numFmtId="1" fontId="6" fillId="5" borderId="34" xfId="0" applyNumberFormat="1" applyFont="1" applyFill="1" applyBorder="1" applyAlignment="1">
      <alignment horizontal="center" vertical="center" wrapText="1"/>
    </xf>
    <xf numFmtId="1" fontId="6" fillId="7" borderId="57" xfId="0" applyNumberFormat="1" applyFont="1" applyFill="1" applyBorder="1" applyAlignment="1">
      <alignment horizontal="center" vertical="center" wrapText="1"/>
    </xf>
    <xf numFmtId="1" fontId="6" fillId="5" borderId="38" xfId="0" applyNumberFormat="1" applyFont="1" applyFill="1" applyBorder="1" applyAlignment="1">
      <alignment horizontal="center" vertical="center" wrapText="1"/>
    </xf>
    <xf numFmtId="1" fontId="6" fillId="7" borderId="5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1" fontId="6" fillId="5" borderId="10" xfId="0" applyNumberFormat="1" applyFont="1" applyFill="1" applyBorder="1" applyAlignment="1">
      <alignment horizontal="center" wrapText="1"/>
    </xf>
    <xf numFmtId="1" fontId="6" fillId="5" borderId="11" xfId="0" applyNumberFormat="1" applyFont="1" applyFill="1" applyBorder="1" applyAlignment="1">
      <alignment horizontal="center" wrapText="1"/>
    </xf>
    <xf numFmtId="1" fontId="6" fillId="5" borderId="13" xfId="0" applyNumberFormat="1" applyFont="1" applyFill="1" applyBorder="1" applyAlignment="1">
      <alignment horizontal="center" wrapText="1"/>
    </xf>
    <xf numFmtId="1" fontId="6" fillId="5" borderId="12" xfId="0" applyNumberFormat="1" applyFont="1" applyFill="1" applyBorder="1" applyAlignment="1">
      <alignment horizontal="center" wrapText="1"/>
    </xf>
    <xf numFmtId="1" fontId="6" fillId="5" borderId="18" xfId="0" applyNumberFormat="1" applyFont="1" applyFill="1" applyBorder="1" applyAlignment="1">
      <alignment horizontal="center" wrapText="1"/>
    </xf>
    <xf numFmtId="1" fontId="6" fillId="5" borderId="19" xfId="0" applyNumberFormat="1" applyFont="1" applyFill="1" applyBorder="1" applyAlignment="1">
      <alignment horizontal="center" wrapText="1"/>
    </xf>
    <xf numFmtId="1" fontId="6" fillId="5" borderId="18" xfId="0" applyNumberFormat="1" applyFont="1" applyFill="1" applyBorder="1" applyAlignment="1">
      <alignment horizontal="center" wrapText="1"/>
    </xf>
    <xf numFmtId="1" fontId="6" fillId="5" borderId="21" xfId="0" applyNumberFormat="1" applyFont="1" applyFill="1" applyBorder="1" applyAlignment="1">
      <alignment horizontal="center" wrapText="1"/>
    </xf>
    <xf numFmtId="1" fontId="6" fillId="5" borderId="20" xfId="0" applyNumberFormat="1" applyFont="1" applyFill="1" applyBorder="1" applyAlignment="1">
      <alignment horizont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wrapText="1"/>
    </xf>
    <xf numFmtId="1" fontId="7" fillId="0" borderId="10" xfId="0" applyNumberFormat="1" applyFont="1" applyBorder="1" applyAlignment="1">
      <alignment horizontal="center" wrapText="1"/>
    </xf>
    <xf numFmtId="1" fontId="7" fillId="0" borderId="13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1" fontId="6" fillId="7" borderId="13" xfId="0" applyNumberFormat="1" applyFont="1" applyFill="1" applyBorder="1" applyAlignment="1">
      <alignment horizontal="center" wrapText="1"/>
    </xf>
    <xf numFmtId="1" fontId="6" fillId="7" borderId="12" xfId="0" applyNumberFormat="1" applyFont="1" applyFill="1" applyBorder="1" applyAlignment="1">
      <alignment horizontal="center" wrapText="1"/>
    </xf>
    <xf numFmtId="1" fontId="6" fillId="5" borderId="18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wrapText="1"/>
    </xf>
    <xf numFmtId="1" fontId="7" fillId="0" borderId="18" xfId="0" applyNumberFormat="1" applyFont="1" applyBorder="1" applyAlignment="1">
      <alignment horizontal="center" wrapText="1"/>
    </xf>
    <xf numFmtId="1" fontId="7" fillId="0" borderId="21" xfId="0" applyNumberFormat="1" applyFont="1" applyBorder="1" applyAlignment="1">
      <alignment horizontal="center" wrapText="1"/>
    </xf>
    <xf numFmtId="1" fontId="7" fillId="0" borderId="20" xfId="0" applyNumberFormat="1" applyFont="1" applyBorder="1" applyAlignment="1">
      <alignment horizontal="center" wrapText="1"/>
    </xf>
    <xf numFmtId="1" fontId="6" fillId="7" borderId="21" xfId="0" applyNumberFormat="1" applyFont="1" applyFill="1" applyBorder="1" applyAlignment="1">
      <alignment horizontal="center" wrapText="1"/>
    </xf>
    <xf numFmtId="1" fontId="6" fillId="7" borderId="20" xfId="0" applyNumberFormat="1" applyFont="1" applyFill="1" applyBorder="1" applyAlignment="1">
      <alignment horizontal="center" wrapText="1"/>
    </xf>
    <xf numFmtId="1" fontId="6" fillId="5" borderId="14" xfId="0" applyNumberFormat="1" applyFont="1" applyFill="1" applyBorder="1" applyAlignment="1">
      <alignment horizontal="center" vertical="center" wrapText="1"/>
    </xf>
    <xf numFmtId="1" fontId="6" fillId="5" borderId="15" xfId="0" applyNumberFormat="1" applyFont="1" applyFill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1" fontId="7" fillId="0" borderId="17" xfId="0" applyNumberFormat="1" applyFont="1" applyBorder="1" applyAlignment="1">
      <alignment horizontal="center" wrapText="1"/>
    </xf>
    <xf numFmtId="1" fontId="7" fillId="0" borderId="16" xfId="0" applyNumberFormat="1" applyFont="1" applyBorder="1" applyAlignment="1">
      <alignment horizontal="center" wrapText="1"/>
    </xf>
    <xf numFmtId="1" fontId="6" fillId="7" borderId="17" xfId="0" applyNumberFormat="1" applyFont="1" applyFill="1" applyBorder="1" applyAlignment="1">
      <alignment horizontal="center" wrapText="1"/>
    </xf>
    <xf numFmtId="1" fontId="6" fillId="7" borderId="16" xfId="0" applyNumberFormat="1" applyFont="1" applyFill="1" applyBorder="1" applyAlignment="1">
      <alignment horizontal="center" wrapText="1"/>
    </xf>
    <xf numFmtId="1" fontId="7" fillId="3" borderId="10" xfId="0" applyNumberFormat="1" applyFont="1" applyFill="1" applyBorder="1" applyAlignment="1">
      <alignment horizontal="center" wrapText="1"/>
    </xf>
    <xf numFmtId="1" fontId="7" fillId="3" borderId="13" xfId="0" applyNumberFormat="1" applyFont="1" applyFill="1" applyBorder="1" applyAlignment="1">
      <alignment horizontal="center" wrapText="1"/>
    </xf>
    <xf numFmtId="1" fontId="7" fillId="3" borderId="12" xfId="0" applyNumberFormat="1" applyFont="1" applyFill="1" applyBorder="1" applyAlignment="1">
      <alignment horizontal="center" wrapText="1"/>
    </xf>
    <xf numFmtId="1" fontId="7" fillId="3" borderId="14" xfId="0" applyNumberFormat="1" applyFont="1" applyFill="1" applyBorder="1" applyAlignment="1">
      <alignment horizontal="center" wrapText="1"/>
    </xf>
    <xf numFmtId="1" fontId="7" fillId="3" borderId="17" xfId="0" applyNumberFormat="1" applyFont="1" applyFill="1" applyBorder="1" applyAlignment="1">
      <alignment horizontal="center" wrapText="1"/>
    </xf>
    <xf numFmtId="1" fontId="7" fillId="3" borderId="16" xfId="0" applyNumberFormat="1" applyFont="1" applyFill="1" applyBorder="1" applyAlignment="1">
      <alignment horizontal="center" wrapText="1"/>
    </xf>
    <xf numFmtId="1" fontId="7" fillId="3" borderId="18" xfId="0" applyNumberFormat="1" applyFont="1" applyFill="1" applyBorder="1" applyAlignment="1">
      <alignment horizontal="center" wrapText="1"/>
    </xf>
    <xf numFmtId="1" fontId="7" fillId="3" borderId="21" xfId="0" applyNumberFormat="1" applyFont="1" applyFill="1" applyBorder="1" applyAlignment="1">
      <alignment horizontal="center" wrapText="1"/>
    </xf>
    <xf numFmtId="1" fontId="7" fillId="3" borderId="20" xfId="0" applyNumberFormat="1" applyFont="1" applyFill="1" applyBorder="1" applyAlignment="1">
      <alignment horizontal="center" wrapText="1"/>
    </xf>
    <xf numFmtId="1" fontId="6" fillId="5" borderId="27" xfId="0" applyNumberFormat="1" applyFont="1" applyFill="1" applyBorder="1" applyAlignment="1">
      <alignment horizontal="center" vertical="center" wrapText="1"/>
    </xf>
    <xf numFmtId="1" fontId="6" fillId="5" borderId="38" xfId="0" applyNumberFormat="1" applyFont="1" applyFill="1" applyBorder="1" applyAlignment="1">
      <alignment horizontal="center" wrapText="1"/>
    </xf>
    <xf numFmtId="1" fontId="7" fillId="3" borderId="27" xfId="0" applyNumberFormat="1" applyFont="1" applyFill="1" applyBorder="1" applyAlignment="1">
      <alignment horizontal="center" wrapText="1"/>
    </xf>
    <xf numFmtId="1" fontId="7" fillId="3" borderId="28" xfId="0" applyNumberFormat="1" applyFont="1" applyFill="1" applyBorder="1" applyAlignment="1">
      <alignment horizontal="center" wrapText="1"/>
    </xf>
    <xf numFmtId="1" fontId="7" fillId="3" borderId="29" xfId="0" applyNumberFormat="1" applyFont="1" applyFill="1" applyBorder="1" applyAlignment="1">
      <alignment horizontal="center" wrapText="1"/>
    </xf>
    <xf numFmtId="1" fontId="6" fillId="7" borderId="28" xfId="0" applyNumberFormat="1" applyFont="1" applyFill="1" applyBorder="1" applyAlignment="1">
      <alignment horizontal="center" wrapText="1"/>
    </xf>
    <xf numFmtId="1" fontId="6" fillId="7" borderId="29" xfId="0" applyNumberFormat="1" applyFont="1" applyFill="1" applyBorder="1" applyAlignment="1">
      <alignment horizontal="center" wrapText="1"/>
    </xf>
    <xf numFmtId="1" fontId="6" fillId="7" borderId="10" xfId="0" applyNumberFormat="1" applyFont="1" applyFill="1" applyBorder="1" applyAlignment="1">
      <alignment horizontal="center" wrapText="1"/>
    </xf>
    <xf numFmtId="1" fontId="6" fillId="7" borderId="14" xfId="0" applyNumberFormat="1" applyFont="1" applyFill="1" applyBorder="1" applyAlignment="1">
      <alignment horizontal="center" wrapText="1"/>
    </xf>
    <xf numFmtId="1" fontId="6" fillId="7" borderId="18" xfId="0" applyNumberFormat="1" applyFont="1" applyFill="1" applyBorder="1" applyAlignment="1">
      <alignment horizontal="center" wrapText="1"/>
    </xf>
    <xf numFmtId="3" fontId="3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6" fillId="5" borderId="22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vertical="center" wrapText="1"/>
    </xf>
    <xf numFmtId="3" fontId="6" fillId="5" borderId="26" xfId="0" applyNumberFormat="1" applyFont="1" applyFill="1" applyBorder="1" applyAlignment="1">
      <alignment horizontal="center" vertical="center" wrapText="1"/>
    </xf>
    <xf numFmtId="3" fontId="6" fillId="5" borderId="4" xfId="0" applyNumberFormat="1" applyFont="1" applyFill="1" applyBorder="1" applyAlignment="1">
      <alignment horizontal="center" vertical="center" wrapText="1"/>
    </xf>
    <xf numFmtId="1" fontId="6" fillId="5" borderId="18" xfId="0" applyNumberFormat="1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1" fontId="6" fillId="5" borderId="20" xfId="0" applyNumberFormat="1" applyFont="1" applyFill="1" applyBorder="1" applyAlignment="1">
      <alignment horizontal="center" vertical="center" wrapText="1"/>
    </xf>
    <xf numFmtId="3" fontId="6" fillId="5" borderId="11" xfId="0" applyNumberFormat="1" applyFont="1" applyFill="1" applyBorder="1" applyAlignment="1">
      <alignment horizontal="center" vertical="center" wrapText="1"/>
    </xf>
    <xf numFmtId="0" fontId="18" fillId="0" borderId="0" xfId="0" applyFont="1"/>
    <xf numFmtId="3" fontId="6" fillId="5" borderId="30" xfId="0" applyNumberFormat="1" applyFont="1" applyFill="1" applyBorder="1" applyAlignment="1">
      <alignment horizontal="center" vertical="center" wrapText="1"/>
    </xf>
    <xf numFmtId="3" fontId="6" fillId="5" borderId="15" xfId="0" applyNumberFormat="1" applyFont="1" applyFill="1" applyBorder="1" applyAlignment="1">
      <alignment horizontal="center" vertical="center" wrapText="1"/>
    </xf>
    <xf numFmtId="3" fontId="6" fillId="5" borderId="19" xfId="0" applyNumberFormat="1" applyFont="1" applyFill="1" applyBorder="1" applyAlignment="1">
      <alignment horizontal="center" vertical="center" wrapText="1"/>
    </xf>
    <xf numFmtId="1" fontId="18" fillId="0" borderId="0" xfId="0" applyNumberFormat="1" applyFont="1"/>
    <xf numFmtId="4" fontId="3" fillId="0" borderId="0" xfId="0" applyNumberFormat="1" applyFont="1" applyAlignment="1">
      <alignment horizontal="center" vertical="center" wrapText="1"/>
    </xf>
    <xf numFmtId="166" fontId="6" fillId="5" borderId="22" xfId="0" applyNumberFormat="1" applyFont="1" applyFill="1" applyBorder="1" applyAlignment="1">
      <alignment horizontal="center" vertical="center" wrapText="1"/>
    </xf>
    <xf numFmtId="166" fontId="6" fillId="5" borderId="50" xfId="0" applyNumberFormat="1" applyFont="1" applyFill="1" applyBorder="1" applyAlignment="1">
      <alignment horizontal="center" vertical="center" wrapText="1"/>
    </xf>
    <xf numFmtId="166" fontId="6" fillId="5" borderId="51" xfId="0" applyNumberFormat="1" applyFont="1" applyFill="1" applyBorder="1" applyAlignment="1">
      <alignment horizontal="center" vertical="center" wrapText="1"/>
    </xf>
    <xf numFmtId="3" fontId="6" fillId="5" borderId="10" xfId="0" applyNumberFormat="1" applyFont="1" applyFill="1" applyBorder="1" applyAlignment="1">
      <alignment horizontal="center" vertical="center" wrapText="1"/>
    </xf>
    <xf numFmtId="3" fontId="6" fillId="5" borderId="13" xfId="0" applyNumberFormat="1" applyFont="1" applyFill="1" applyBorder="1" applyAlignment="1">
      <alignment horizontal="left" vertical="center" wrapText="1"/>
    </xf>
    <xf numFmtId="164" fontId="11" fillId="7" borderId="12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 wrapText="1"/>
    </xf>
    <xf numFmtId="3" fontId="6" fillId="5" borderId="17" xfId="0" applyNumberFormat="1" applyFont="1" applyFill="1" applyBorder="1" applyAlignment="1">
      <alignment horizontal="left" vertical="center" wrapText="1"/>
    </xf>
    <xf numFmtId="164" fontId="11" fillId="7" borderId="16" xfId="0" applyNumberFormat="1" applyFont="1" applyFill="1" applyBorder="1" applyAlignment="1">
      <alignment horizontal="center" vertical="center"/>
    </xf>
    <xf numFmtId="3" fontId="6" fillId="5" borderId="18" xfId="0" applyNumberFormat="1" applyFont="1" applyFill="1" applyBorder="1" applyAlignment="1">
      <alignment horizontal="center" vertical="center" wrapText="1"/>
    </xf>
    <xf numFmtId="3" fontId="6" fillId="5" borderId="21" xfId="0" applyNumberFormat="1" applyFont="1" applyFill="1" applyBorder="1" applyAlignment="1">
      <alignment horizontal="left" vertical="center" wrapText="1"/>
    </xf>
    <xf numFmtId="164" fontId="11" fillId="7" borderId="20" xfId="0" applyNumberFormat="1" applyFont="1" applyFill="1" applyBorder="1" applyAlignment="1">
      <alignment horizontal="center" vertical="center"/>
    </xf>
    <xf numFmtId="3" fontId="6" fillId="5" borderId="35" xfId="0" applyNumberFormat="1" applyFont="1" applyFill="1" applyBorder="1" applyAlignment="1">
      <alignment horizontal="center" vertical="center" wrapText="1"/>
    </xf>
    <xf numFmtId="3" fontId="6" fillId="5" borderId="36" xfId="0" applyNumberFormat="1" applyFont="1" applyFill="1" applyBorder="1" applyAlignment="1">
      <alignment horizontal="left" vertical="center" wrapText="1"/>
    </xf>
    <xf numFmtId="164" fontId="11" fillId="7" borderId="36" xfId="0" applyNumberFormat="1" applyFont="1" applyFill="1" applyBorder="1" applyAlignment="1">
      <alignment horizontal="center" vertical="center"/>
    </xf>
    <xf numFmtId="164" fontId="11" fillId="7" borderId="37" xfId="0" applyNumberFormat="1" applyFont="1" applyFill="1" applyBorder="1" applyAlignment="1">
      <alignment horizontal="center" vertical="center"/>
    </xf>
    <xf numFmtId="164" fontId="11" fillId="7" borderId="17" xfId="0" applyNumberFormat="1" applyFont="1" applyFill="1" applyBorder="1" applyAlignment="1">
      <alignment horizontal="center" vertical="center"/>
    </xf>
    <xf numFmtId="164" fontId="11" fillId="7" borderId="21" xfId="0" applyNumberFormat="1" applyFont="1" applyFill="1" applyBorder="1" applyAlignment="1">
      <alignment horizontal="center" vertical="center"/>
    </xf>
    <xf numFmtId="1" fontId="12" fillId="3" borderId="0" xfId="0" applyNumberFormat="1" applyFont="1" applyFill="1" applyAlignment="1">
      <alignment horizontal="center" vertical="center" wrapText="1"/>
    </xf>
    <xf numFmtId="166" fontId="6" fillId="5" borderId="39" xfId="0" applyNumberFormat="1" applyFont="1" applyFill="1" applyBorder="1" applyAlignment="1">
      <alignment horizontal="center" vertical="center" wrapText="1"/>
    </xf>
    <xf numFmtId="3" fontId="6" fillId="5" borderId="27" xfId="0" applyNumberFormat="1" applyFont="1" applyFill="1" applyBorder="1" applyAlignment="1">
      <alignment horizontal="center" vertical="center" wrapText="1"/>
    </xf>
    <xf numFmtId="3" fontId="6" fillId="5" borderId="28" xfId="0" applyNumberFormat="1" applyFont="1" applyFill="1" applyBorder="1" applyAlignment="1">
      <alignment horizontal="left" vertical="center" wrapText="1"/>
    </xf>
    <xf numFmtId="164" fontId="11" fillId="7" borderId="29" xfId="0" applyNumberFormat="1" applyFont="1" applyFill="1" applyBorder="1" applyAlignment="1">
      <alignment horizontal="center" vertical="center"/>
    </xf>
    <xf numFmtId="164" fontId="11" fillId="7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11" fillId="7" borderId="29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21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1" fillId="2" borderId="16" xfId="0" applyFont="1" applyFill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1" fillId="2" borderId="20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/>
    </xf>
    <xf numFmtId="0" fontId="11" fillId="2" borderId="17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1" fontId="6" fillId="8" borderId="6" xfId="0" applyNumberFormat="1" applyFont="1" applyFill="1" applyBorder="1" applyAlignment="1">
      <alignment horizontal="center" vertical="center" wrapText="1"/>
    </xf>
    <xf numFmtId="1" fontId="6" fillId="8" borderId="8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8" borderId="14" xfId="0" applyNumberFormat="1" applyFont="1" applyFill="1" applyBorder="1" applyAlignment="1">
      <alignment horizontal="center" vertical="center" wrapText="1"/>
    </xf>
    <xf numFmtId="1" fontId="6" fillId="4" borderId="17" xfId="0" applyNumberFormat="1" applyFont="1" applyFill="1" applyBorder="1" applyAlignment="1">
      <alignment horizontal="left" vertical="center" wrapText="1"/>
    </xf>
    <xf numFmtId="1" fontId="6" fillId="8" borderId="18" xfId="0" applyNumberFormat="1" applyFont="1" applyFill="1" applyBorder="1" applyAlignment="1">
      <alignment horizontal="center" vertical="center" wrapText="1"/>
    </xf>
    <xf numFmtId="1" fontId="6" fillId="4" borderId="21" xfId="0" applyNumberFormat="1" applyFont="1" applyFill="1" applyBorder="1" applyAlignment="1">
      <alignment horizontal="left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vertical="center" wrapText="1"/>
    </xf>
    <xf numFmtId="0" fontId="15" fillId="2" borderId="35" xfId="0" applyFont="1" applyFill="1" applyBorder="1" applyAlignment="1">
      <alignment horizontal="center" vertical="center" wrapText="1"/>
    </xf>
    <xf numFmtId="1" fontId="6" fillId="4" borderId="36" xfId="0" applyNumberFormat="1" applyFont="1" applyFill="1" applyBorder="1" applyAlignment="1">
      <alignment horizontal="left" vertical="center" wrapText="1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6" borderId="22" xfId="0" applyNumberFormat="1" applyFont="1" applyFill="1" applyBorder="1" applyAlignment="1">
      <alignment horizontal="center" vertical="center" wrapText="1"/>
    </xf>
    <xf numFmtId="1" fontId="6" fillId="6" borderId="39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1" fontId="6" fillId="6" borderId="17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left" vertical="center" wrapText="1"/>
    </xf>
    <xf numFmtId="1" fontId="9" fillId="0" borderId="13" xfId="0" applyNumberFormat="1" applyFont="1" applyBorder="1"/>
    <xf numFmtId="1" fontId="9" fillId="0" borderId="13" xfId="0" applyNumberFormat="1" applyFont="1" applyBorder="1" applyAlignment="1">
      <alignment horizontal="center" vertical="center"/>
    </xf>
    <xf numFmtId="1" fontId="6" fillId="6" borderId="17" xfId="0" applyNumberFormat="1" applyFont="1" applyFill="1" applyBorder="1" applyAlignment="1">
      <alignment horizontal="left" vertical="center" wrapText="1"/>
    </xf>
    <xf numFmtId="1" fontId="9" fillId="0" borderId="17" xfId="0" applyNumberFormat="1" applyFont="1" applyBorder="1"/>
    <xf numFmtId="1" fontId="9" fillId="0" borderId="17" xfId="0" applyNumberFormat="1" applyFont="1" applyBorder="1" applyAlignment="1">
      <alignment horizontal="center" vertical="center"/>
    </xf>
    <xf numFmtId="1" fontId="6" fillId="6" borderId="21" xfId="0" applyNumberFormat="1" applyFont="1" applyFill="1" applyBorder="1" applyAlignment="1">
      <alignment horizontal="left" vertical="center" wrapText="1"/>
    </xf>
    <xf numFmtId="1" fontId="9" fillId="0" borderId="21" xfId="0" applyNumberFormat="1" applyFont="1" applyBorder="1"/>
    <xf numFmtId="1" fontId="9" fillId="0" borderId="21" xfId="0" applyNumberFormat="1" applyFont="1" applyBorder="1" applyAlignment="1">
      <alignment horizontal="center" vertical="center"/>
    </xf>
    <xf numFmtId="1" fontId="11" fillId="7" borderId="13" xfId="0" applyNumberFormat="1" applyFont="1" applyFill="1" applyBorder="1"/>
    <xf numFmtId="1" fontId="11" fillId="7" borderId="13" xfId="0" applyNumberFormat="1" applyFont="1" applyFill="1" applyBorder="1" applyAlignment="1">
      <alignment horizontal="center" vertical="center"/>
    </xf>
    <xf numFmtId="1" fontId="11" fillId="7" borderId="17" xfId="0" applyNumberFormat="1" applyFont="1" applyFill="1" applyBorder="1"/>
    <xf numFmtId="1" fontId="11" fillId="7" borderId="17" xfId="0" applyNumberFormat="1" applyFont="1" applyFill="1" applyBorder="1" applyAlignment="1">
      <alignment horizontal="center" vertical="center"/>
    </xf>
    <xf numFmtId="1" fontId="11" fillId="7" borderId="21" xfId="0" applyNumberFormat="1" applyFont="1" applyFill="1" applyBorder="1"/>
    <xf numFmtId="1" fontId="11" fillId="7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2" fontId="3" fillId="0" borderId="0" xfId="0" applyNumberFormat="1" applyFont="1" applyAlignment="1">
      <alignment horizontal="left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2" borderId="40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58" xfId="1" applyFont="1" applyFill="1" applyBorder="1" applyAlignment="1">
      <alignment horizontal="center" vertical="center" wrapText="1"/>
    </xf>
    <xf numFmtId="0" fontId="6" fillId="2" borderId="59" xfId="1" applyFont="1" applyFill="1" applyBorder="1" applyAlignment="1">
      <alignment horizontal="center" vertical="center" wrapText="1"/>
    </xf>
    <xf numFmtId="0" fontId="6" fillId="2" borderId="60" xfId="1" applyFont="1" applyFill="1" applyBorder="1" applyAlignment="1">
      <alignment horizontal="center" vertical="center" wrapText="1"/>
    </xf>
    <xf numFmtId="1" fontId="6" fillId="2" borderId="45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1" fontId="6" fillId="6" borderId="54" xfId="0" applyNumberFormat="1" applyFont="1" applyFill="1" applyBorder="1" applyAlignment="1">
      <alignment horizontal="center" vertical="center" wrapText="1"/>
    </xf>
    <xf numFmtId="1" fontId="6" fillId="6" borderId="11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6" fillId="6" borderId="56" xfId="0" applyNumberFormat="1" applyFont="1" applyFill="1" applyBorder="1" applyAlignment="1">
      <alignment horizontal="center" vertical="center" wrapText="1"/>
    </xf>
    <xf numFmtId="1" fontId="6" fillId="6" borderId="19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7" fillId="0" borderId="57" xfId="0" applyNumberFormat="1" applyFont="1" applyBorder="1" applyAlignment="1">
      <alignment horizontal="center" vertical="center" wrapText="1"/>
    </xf>
    <xf numFmtId="1" fontId="7" fillId="0" borderId="34" xfId="0" applyNumberFormat="1" applyFont="1" applyBorder="1" applyAlignment="1">
      <alignment horizontal="center" vertical="center" wrapText="1"/>
    </xf>
    <xf numFmtId="1" fontId="7" fillId="0" borderId="55" xfId="0" applyNumberFormat="1" applyFont="1" applyBorder="1" applyAlignment="1">
      <alignment horizontal="center" vertical="center" wrapText="1"/>
    </xf>
    <xf numFmtId="1" fontId="7" fillId="0" borderId="53" xfId="0" applyNumberFormat="1" applyFont="1" applyBorder="1" applyAlignment="1">
      <alignment horizontal="center" vertical="center" wrapText="1"/>
    </xf>
    <xf numFmtId="1" fontId="6" fillId="7" borderId="61" xfId="0" applyNumberFormat="1" applyFont="1" applyFill="1" applyBorder="1" applyAlignment="1">
      <alignment horizontal="center" vertical="center" wrapText="1"/>
    </xf>
    <xf numFmtId="1" fontId="6" fillId="7" borderId="9" xfId="0" applyNumberFormat="1" applyFont="1" applyFill="1" applyBorder="1" applyAlignment="1">
      <alignment horizontal="center" vertical="center" wrapText="1"/>
    </xf>
    <xf numFmtId="1" fontId="6" fillId="6" borderId="58" xfId="0" applyNumberFormat="1" applyFont="1" applyFill="1" applyBorder="1" applyAlignment="1">
      <alignment horizontal="center" vertical="center" readingOrder="1"/>
    </xf>
    <xf numFmtId="1" fontId="6" fillId="7" borderId="25" xfId="0" applyNumberFormat="1" applyFont="1" applyFill="1" applyBorder="1" applyAlignment="1">
      <alignment horizontal="center" vertical="center" wrapText="1"/>
    </xf>
    <xf numFmtId="1" fontId="6" fillId="6" borderId="59" xfId="0" applyNumberFormat="1" applyFont="1" applyFill="1" applyBorder="1" applyAlignment="1">
      <alignment horizontal="center" vertical="center" readingOrder="1"/>
    </xf>
    <xf numFmtId="1" fontId="6" fillId="7" borderId="62" xfId="0" applyNumberFormat="1" applyFont="1" applyFill="1" applyBorder="1" applyAlignment="1">
      <alignment horizontal="center" vertical="center" wrapText="1"/>
    </xf>
    <xf numFmtId="1" fontId="6" fillId="6" borderId="63" xfId="0" applyNumberFormat="1" applyFont="1" applyFill="1" applyBorder="1" applyAlignment="1">
      <alignment horizontal="center" vertical="center" readingOrder="1"/>
    </xf>
    <xf numFmtId="1" fontId="6" fillId="7" borderId="30" xfId="0" applyNumberFormat="1" applyFont="1" applyFill="1" applyBorder="1" applyAlignment="1">
      <alignment horizontal="center" vertical="center" wrapText="1"/>
    </xf>
    <xf numFmtId="1" fontId="6" fillId="7" borderId="64" xfId="0" applyNumberFormat="1" applyFont="1" applyFill="1" applyBorder="1" applyAlignment="1">
      <alignment horizontal="center" vertical="center" wrapText="1"/>
    </xf>
    <xf numFmtId="1" fontId="6" fillId="7" borderId="46" xfId="0" applyNumberFormat="1" applyFont="1" applyFill="1" applyBorder="1" applyAlignment="1">
      <alignment horizontal="center" vertical="center" wrapText="1"/>
    </xf>
    <xf numFmtId="1" fontId="6" fillId="6" borderId="49" xfId="0" applyNumberFormat="1" applyFont="1" applyFill="1" applyBorder="1" applyAlignment="1">
      <alignment horizontal="center" vertical="center" readingOrder="2"/>
    </xf>
    <xf numFmtId="2" fontId="3" fillId="3" borderId="0" xfId="0" applyNumberFormat="1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4" borderId="39" xfId="0" applyNumberFormat="1" applyFont="1" applyFill="1" applyBorder="1" applyAlignment="1">
      <alignment horizontal="center" vertical="center" wrapText="1"/>
    </xf>
    <xf numFmtId="2" fontId="6" fillId="4" borderId="24" xfId="0" applyNumberFormat="1" applyFont="1" applyFill="1" applyBorder="1" applyAlignment="1">
      <alignment horizontal="center" vertical="center" wrapText="1"/>
    </xf>
    <xf numFmtId="2" fontId="6" fillId="4" borderId="25" xfId="0" applyNumberFormat="1" applyFont="1" applyFill="1" applyBorder="1" applyAlignment="1">
      <alignment horizontal="center" vertical="center" wrapText="1"/>
    </xf>
    <xf numFmtId="2" fontId="6" fillId="4" borderId="40" xfId="0" applyNumberFormat="1" applyFont="1" applyFill="1" applyBorder="1" applyAlignment="1">
      <alignment horizontal="center" vertical="center" wrapText="1"/>
    </xf>
    <xf numFmtId="2" fontId="6" fillId="4" borderId="56" xfId="0" applyNumberFormat="1" applyFont="1" applyFill="1" applyBorder="1" applyAlignment="1">
      <alignment horizontal="center" vertical="center" wrapText="1"/>
    </xf>
    <xf numFmtId="2" fontId="6" fillId="4" borderId="21" xfId="0" applyNumberFormat="1" applyFont="1" applyFill="1" applyBorder="1" applyAlignment="1">
      <alignment horizontal="center" vertical="center" wrapText="1"/>
    </xf>
    <xf numFmtId="2" fontId="6" fillId="4" borderId="20" xfId="0" applyNumberFormat="1" applyFont="1" applyFill="1" applyBorder="1" applyAlignment="1">
      <alignment horizontal="center" vertical="center" wrapText="1"/>
    </xf>
    <xf numFmtId="3" fontId="6" fillId="4" borderId="65" xfId="0" applyNumberFormat="1" applyFont="1" applyFill="1" applyBorder="1" applyAlignment="1">
      <alignment horizontal="center" vertical="center" wrapText="1"/>
    </xf>
    <xf numFmtId="1" fontId="7" fillId="3" borderId="57" xfId="0" applyNumberFormat="1" applyFont="1" applyFill="1" applyBorder="1" applyAlignment="1">
      <alignment horizontal="center" vertical="center"/>
    </xf>
    <xf numFmtId="1" fontId="7" fillId="3" borderId="34" xfId="0" applyNumberFormat="1" applyFont="1" applyFill="1" applyBorder="1" applyAlignment="1">
      <alignment horizontal="center" vertical="center"/>
    </xf>
    <xf numFmtId="1" fontId="6" fillId="2" borderId="58" xfId="0" applyNumberFormat="1" applyFont="1" applyFill="1" applyBorder="1" applyAlignment="1">
      <alignment horizontal="center" vertical="center"/>
    </xf>
    <xf numFmtId="3" fontId="6" fillId="4" borderId="59" xfId="0" applyNumberFormat="1" applyFont="1" applyFill="1" applyBorder="1" applyAlignment="1">
      <alignment horizontal="center" vertical="center" wrapText="1"/>
    </xf>
    <xf numFmtId="1" fontId="7" fillId="3" borderId="55" xfId="0" applyNumberFormat="1" applyFont="1" applyFill="1" applyBorder="1" applyAlignment="1">
      <alignment horizontal="center" vertical="center"/>
    </xf>
    <xf numFmtId="1" fontId="7" fillId="3" borderId="15" xfId="0" applyNumberFormat="1" applyFont="1" applyFill="1" applyBorder="1" applyAlignment="1">
      <alignment horizontal="center" vertical="center"/>
    </xf>
    <xf numFmtId="1" fontId="6" fillId="2" borderId="59" xfId="0" applyNumberFormat="1" applyFont="1" applyFill="1" applyBorder="1" applyAlignment="1">
      <alignment horizontal="center" vertical="center"/>
    </xf>
    <xf numFmtId="3" fontId="6" fillId="4" borderId="63" xfId="0" applyNumberFormat="1" applyFont="1" applyFill="1" applyBorder="1" applyAlignment="1">
      <alignment horizontal="center" vertical="center" wrapText="1"/>
    </xf>
    <xf numFmtId="1" fontId="7" fillId="3" borderId="53" xfId="0" applyNumberFormat="1" applyFont="1" applyFill="1" applyBorder="1" applyAlignment="1">
      <alignment horizontal="center" vertical="center"/>
    </xf>
    <xf numFmtId="1" fontId="7" fillId="3" borderId="38" xfId="0" applyNumberFormat="1" applyFont="1" applyFill="1" applyBorder="1" applyAlignment="1">
      <alignment horizontal="center" vertical="center"/>
    </xf>
    <xf numFmtId="1" fontId="6" fillId="2" borderId="63" xfId="0" applyNumberFormat="1" applyFont="1" applyFill="1" applyBorder="1" applyAlignment="1">
      <alignment horizontal="center" vertical="center"/>
    </xf>
    <xf numFmtId="3" fontId="6" fillId="4" borderId="45" xfId="0" applyNumberFormat="1" applyFont="1" applyFill="1" applyBorder="1" applyAlignment="1">
      <alignment horizontal="center" vertical="center" wrapText="1"/>
    </xf>
    <xf numFmtId="1" fontId="6" fillId="2" borderId="61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45" xfId="0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top" wrapText="1"/>
    </xf>
    <xf numFmtId="0" fontId="17" fillId="0" borderId="0" xfId="5" applyFont="1" applyAlignment="1">
      <alignment horizontal="left" vertical="top" wrapText="1"/>
    </xf>
    <xf numFmtId="164" fontId="20" fillId="0" borderId="0" xfId="6" applyNumberFormat="1" applyFont="1" applyAlignment="1">
      <alignment horizontal="right" vertical="top"/>
    </xf>
    <xf numFmtId="0" fontId="17" fillId="0" borderId="0" xfId="4" applyFont="1" applyAlignment="1">
      <alignment horizontal="left" vertical="top" wrapText="1"/>
    </xf>
    <xf numFmtId="2" fontId="6" fillId="4" borderId="22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26" xfId="0" applyNumberFormat="1" applyFont="1" applyFill="1" applyBorder="1" applyAlignment="1">
      <alignment horizontal="center" vertical="center" wrapText="1"/>
    </xf>
    <xf numFmtId="2" fontId="6" fillId="4" borderId="29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/>
    </xf>
    <xf numFmtId="1" fontId="6" fillId="4" borderId="58" xfId="0" applyNumberFormat="1" applyFont="1" applyFill="1" applyBorder="1" applyAlignment="1">
      <alignment horizontal="center" vertical="center" wrapText="1"/>
    </xf>
    <xf numFmtId="0" fontId="17" fillId="0" borderId="0" xfId="4" applyFont="1" applyAlignment="1">
      <alignment horizontal="left" vertical="top" wrapText="1"/>
    </xf>
    <xf numFmtId="1" fontId="6" fillId="4" borderId="59" xfId="0" applyNumberFormat="1" applyFont="1" applyFill="1" applyBorder="1" applyAlignment="1">
      <alignment horizontal="center" vertical="center" wrapText="1"/>
    </xf>
    <xf numFmtId="3" fontId="6" fillId="4" borderId="35" xfId="0" applyNumberFormat="1" applyFont="1" applyFill="1" applyBorder="1" applyAlignment="1">
      <alignment horizontal="center" vertical="center" wrapText="1"/>
    </xf>
    <xf numFmtId="1" fontId="7" fillId="3" borderId="36" xfId="0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 wrapText="1"/>
    </xf>
    <xf numFmtId="1" fontId="7" fillId="3" borderId="28" xfId="0" applyNumberFormat="1" applyFont="1" applyFill="1" applyBorder="1" applyAlignment="1">
      <alignment horizontal="center" vertical="center"/>
    </xf>
    <xf numFmtId="1" fontId="6" fillId="2" borderId="60" xfId="0" applyNumberFormat="1" applyFont="1" applyFill="1" applyBorder="1" applyAlignment="1">
      <alignment horizontal="center" vertical="center"/>
    </xf>
    <xf numFmtId="3" fontId="6" fillId="4" borderId="6" xfId="0" applyNumberFormat="1" applyFont="1" applyFill="1" applyBorder="1" applyAlignment="1">
      <alignment horizontal="center" vertical="center" wrapText="1"/>
    </xf>
    <xf numFmtId="1" fontId="6" fillId="2" borderId="8" xfId="0" applyNumberFormat="1" applyFont="1" applyFill="1" applyBorder="1" applyAlignment="1">
      <alignment horizontal="center" vertical="center"/>
    </xf>
    <xf numFmtId="1" fontId="6" fillId="2" borderId="66" xfId="0" applyNumberFormat="1" applyFont="1" applyFill="1" applyBorder="1" applyAlignment="1">
      <alignment horizontal="center" vertical="center"/>
    </xf>
    <xf numFmtId="2" fontId="6" fillId="4" borderId="10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 vertical="center" wrapText="1"/>
    </xf>
    <xf numFmtId="1" fontId="6" fillId="4" borderId="58" xfId="0" applyNumberFormat="1" applyFont="1" applyFill="1" applyBorder="1" applyAlignment="1">
      <alignment horizontal="center" vertical="center" readingOrder="1"/>
    </xf>
    <xf numFmtId="1" fontId="6" fillId="4" borderId="59" xfId="0" applyNumberFormat="1" applyFont="1" applyFill="1" applyBorder="1" applyAlignment="1">
      <alignment horizontal="center" vertical="center" readingOrder="1"/>
    </xf>
    <xf numFmtId="1" fontId="6" fillId="4" borderId="60" xfId="0" applyNumberFormat="1" applyFont="1" applyFill="1" applyBorder="1" applyAlignment="1">
      <alignment horizontal="center" vertical="center" readingOrder="1"/>
    </xf>
    <xf numFmtId="1" fontId="6" fillId="4" borderId="6" xfId="0" applyNumberFormat="1" applyFont="1" applyFill="1" applyBorder="1" applyAlignment="1">
      <alignment horizontal="center" readingOrder="2"/>
    </xf>
    <xf numFmtId="1" fontId="6" fillId="4" borderId="41" xfId="0" applyNumberFormat="1" applyFont="1" applyFill="1" applyBorder="1" applyAlignment="1">
      <alignment horizontal="center" vertical="center" wrapText="1" readingOrder="2"/>
    </xf>
    <xf numFmtId="1" fontId="6" fillId="4" borderId="63" xfId="0" applyNumberFormat="1" applyFont="1" applyFill="1" applyBorder="1" applyAlignment="1">
      <alignment horizontal="center" vertical="center" wrapText="1" readingOrder="2"/>
    </xf>
    <xf numFmtId="1" fontId="6" fillId="4" borderId="45" xfId="0" applyNumberFormat="1" applyFont="1" applyFill="1" applyBorder="1" applyAlignment="1">
      <alignment horizontal="center" vertical="center" wrapText="1" readingOrder="2"/>
    </xf>
    <xf numFmtId="1" fontId="6" fillId="2" borderId="9" xfId="0" applyNumberFormat="1" applyFont="1" applyFill="1" applyBorder="1" applyAlignment="1">
      <alignment horizontal="center" vertical="center"/>
    </xf>
    <xf numFmtId="1" fontId="6" fillId="6" borderId="47" xfId="0" applyNumberFormat="1" applyFont="1" applyFill="1" applyBorder="1" applyAlignment="1">
      <alignment horizontal="center" vertical="center" readingOrder="1"/>
    </xf>
    <xf numFmtId="1" fontId="6" fillId="6" borderId="43" xfId="0" applyNumberFormat="1" applyFont="1" applyFill="1" applyBorder="1" applyAlignment="1">
      <alignment horizontal="center" vertical="center" readingOrder="1"/>
    </xf>
    <xf numFmtId="1" fontId="6" fillId="6" borderId="48" xfId="0" applyNumberFormat="1" applyFont="1" applyFill="1" applyBorder="1" applyAlignment="1">
      <alignment horizontal="center" vertical="center" readingOrder="1"/>
    </xf>
    <xf numFmtId="1" fontId="11" fillId="7" borderId="6" xfId="0" applyNumberFormat="1" applyFont="1" applyFill="1" applyBorder="1" applyAlignment="1">
      <alignment horizontal="center" vertical="center"/>
    </xf>
    <xf numFmtId="1" fontId="11" fillId="7" borderId="8" xfId="0" applyNumberFormat="1" applyFont="1" applyFill="1" applyBorder="1" applyAlignment="1">
      <alignment horizontal="center" vertical="center"/>
    </xf>
    <xf numFmtId="1" fontId="11" fillId="7" borderId="7" xfId="0" applyNumberFormat="1" applyFont="1" applyFill="1" applyBorder="1" applyAlignment="1">
      <alignment horizontal="center" vertical="center"/>
    </xf>
    <xf numFmtId="1" fontId="11" fillId="7" borderId="61" xfId="0" applyNumberFormat="1" applyFont="1" applyFill="1" applyBorder="1" applyAlignment="1">
      <alignment horizontal="center" vertical="center"/>
    </xf>
    <xf numFmtId="1" fontId="8" fillId="9" borderId="0" xfId="0" applyNumberFormat="1" applyFont="1" applyFill="1" applyAlignment="1">
      <alignment horizontal="left" readingOrder="2"/>
    </xf>
    <xf numFmtId="1" fontId="13" fillId="3" borderId="0" xfId="0" applyNumberFormat="1" applyFont="1" applyFill="1"/>
    <xf numFmtId="2" fontId="6" fillId="4" borderId="6" xfId="0" applyNumberFormat="1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6" fillId="4" borderId="9" xfId="0" applyNumberFormat="1" applyFont="1" applyFill="1" applyBorder="1" applyAlignment="1">
      <alignment horizontal="center" vertical="center" wrapText="1"/>
    </xf>
    <xf numFmtId="2" fontId="6" fillId="4" borderId="45" xfId="0" applyNumberFormat="1" applyFont="1" applyFill="1" applyBorder="1" applyAlignment="1">
      <alignment horizontal="center" vertical="center" wrapText="1"/>
    </xf>
    <xf numFmtId="1" fontId="6" fillId="2" borderId="65" xfId="0" applyNumberFormat="1" applyFont="1" applyFill="1" applyBorder="1" applyAlignment="1">
      <alignment horizontal="center" vertical="center"/>
    </xf>
    <xf numFmtId="164" fontId="20" fillId="0" borderId="67" xfId="7" applyNumberFormat="1" applyFont="1" applyBorder="1" applyAlignment="1">
      <alignment horizontal="right" vertical="top"/>
    </xf>
    <xf numFmtId="164" fontId="20" fillId="0" borderId="68" xfId="8" applyNumberFormat="1" applyFont="1" applyBorder="1" applyAlignment="1">
      <alignment horizontal="right" vertical="top"/>
    </xf>
  </cellXfs>
  <cellStyles count="9">
    <cellStyle name="Normal_2016" xfId="1" xr:uid="{F94AC248-3778-476F-B0DF-E2EFC416779A}"/>
    <cellStyle name="style1583837142740" xfId="7" xr:uid="{7E6E3177-F051-45AF-BFE2-7DD69712BF1A}"/>
    <cellStyle name="style1583837143112" xfId="8" xr:uid="{132CD94A-61F2-4DCC-9044-5B51154A7F3F}"/>
    <cellStyle name="style1584526906316" xfId="3" xr:uid="{E400776D-179B-4D64-93AF-F42DEFC8AA05}"/>
    <cellStyle name="style1584526906560" xfId="2" xr:uid="{43B7A7F9-BB0C-4E67-A9BE-2A2839C95ACA}"/>
    <cellStyle name="style1584526908788" xfId="4" xr:uid="{7C3216C6-9DBD-4694-9D1C-5136135B280D}"/>
    <cellStyle name="style1584526909042" xfId="5" xr:uid="{7DF69518-24BE-4F41-B868-7DA8D225DA5C}"/>
    <cellStyle name="style1584526914310" xfId="6" xr:uid="{039C1BCA-E893-4700-8722-C6052DA176E8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9BF5-DFF0-4061-92C9-5C6DB18AE811}">
  <dimension ref="A1:MJ865"/>
  <sheetViews>
    <sheetView rightToLeft="1" tabSelected="1" topLeftCell="A751" workbookViewId="0">
      <pane xSplit="2" topLeftCell="C1" activePane="topRight" state="frozen"/>
      <selection activeCell="A67" sqref="A67"/>
      <selection pane="topRight" activeCell="D776" sqref="D776"/>
    </sheetView>
  </sheetViews>
  <sheetFormatPr defaultColWidth="9.09765625" defaultRowHeight="13.8" x14ac:dyDescent="0.25"/>
  <cols>
    <col min="1" max="1" width="12.8984375" style="2" customWidth="1"/>
    <col min="2" max="2" width="9.09765625" style="2"/>
    <col min="3" max="3" width="11.59765625" style="2" bestFit="1" customWidth="1"/>
    <col min="4" max="4" width="11.296875" style="2" customWidth="1"/>
    <col min="5" max="5" width="9.3984375" style="2" bestFit="1" customWidth="1"/>
    <col min="6" max="7" width="11.59765625" style="2" bestFit="1" customWidth="1"/>
    <col min="8" max="8" width="10.8984375" style="2" bestFit="1" customWidth="1"/>
    <col min="9" max="9" width="10" style="2" bestFit="1" customWidth="1"/>
    <col min="10" max="11" width="9" style="2" bestFit="1" customWidth="1"/>
    <col min="12" max="14" width="9.09765625" style="2"/>
    <col min="15" max="16" width="12.09765625" style="2" bestFit="1" customWidth="1"/>
    <col min="17" max="31" width="9.09765625" style="2"/>
    <col min="32" max="32" width="10" style="2" customWidth="1"/>
    <col min="33" max="33" width="9.8984375" style="2" customWidth="1"/>
    <col min="34" max="34" width="9.09765625" style="2"/>
    <col min="35" max="35" width="12.09765625" style="2" bestFit="1" customWidth="1"/>
    <col min="36" max="36" width="10.296875" style="2" customWidth="1"/>
    <col min="37" max="37" width="9.09765625" style="2"/>
    <col min="38" max="38" width="11" style="2" customWidth="1"/>
    <col min="39" max="39" width="10.296875" style="2" customWidth="1"/>
    <col min="40" max="42" width="9.09765625" style="2"/>
    <col min="43" max="43" width="12.09765625" style="2" bestFit="1" customWidth="1"/>
    <col min="44" max="16384" width="9.09765625" style="2"/>
  </cols>
  <sheetData>
    <row r="1" spans="1:36" ht="15.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14.4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4.4" thickBot="1" x14ac:dyDescent="0.3">
      <c r="A3" s="5" t="s">
        <v>2</v>
      </c>
      <c r="B3" s="6" t="s">
        <v>3</v>
      </c>
      <c r="C3" s="5" t="s">
        <v>4</v>
      </c>
      <c r="D3" s="7"/>
      <c r="E3" s="5" t="s">
        <v>5</v>
      </c>
      <c r="F3" s="6"/>
      <c r="G3" s="7"/>
      <c r="H3" s="5" t="s">
        <v>6</v>
      </c>
      <c r="I3" s="6"/>
      <c r="J3" s="7"/>
      <c r="K3" s="5" t="s">
        <v>7</v>
      </c>
      <c r="L3" s="6"/>
      <c r="M3" s="7"/>
      <c r="N3" s="5" t="s">
        <v>8</v>
      </c>
      <c r="O3" s="6"/>
      <c r="P3" s="7"/>
      <c r="Q3" s="5" t="s">
        <v>9</v>
      </c>
      <c r="R3" s="6"/>
      <c r="S3" s="7"/>
      <c r="T3" s="5" t="s">
        <v>10</v>
      </c>
      <c r="U3" s="6"/>
      <c r="V3" s="7"/>
      <c r="W3" s="5" t="s">
        <v>11</v>
      </c>
      <c r="X3" s="6"/>
      <c r="Y3" s="7"/>
      <c r="Z3" s="5" t="s">
        <v>12</v>
      </c>
      <c r="AA3" s="6"/>
      <c r="AB3" s="7"/>
      <c r="AC3" s="5" t="s">
        <v>13</v>
      </c>
      <c r="AD3" s="6"/>
      <c r="AE3" s="7"/>
      <c r="AF3" s="5" t="s">
        <v>14</v>
      </c>
      <c r="AG3" s="6"/>
      <c r="AH3" s="5" t="s">
        <v>15</v>
      </c>
      <c r="AI3" s="6"/>
      <c r="AJ3" s="7"/>
    </row>
    <row r="4" spans="1:36" ht="14.4" thickBot="1" x14ac:dyDescent="0.3">
      <c r="A4" s="8"/>
      <c r="B4" s="9"/>
      <c r="C4" s="10" t="s">
        <v>16</v>
      </c>
      <c r="D4" s="11" t="s">
        <v>15</v>
      </c>
      <c r="E4" s="10" t="s">
        <v>16</v>
      </c>
      <c r="F4" s="12" t="s">
        <v>17</v>
      </c>
      <c r="G4" s="11" t="s">
        <v>15</v>
      </c>
      <c r="H4" s="10" t="s">
        <v>16</v>
      </c>
      <c r="I4" s="12" t="s">
        <v>17</v>
      </c>
      <c r="J4" s="11" t="s">
        <v>15</v>
      </c>
      <c r="K4" s="10" t="s">
        <v>16</v>
      </c>
      <c r="L4" s="12" t="s">
        <v>17</v>
      </c>
      <c r="M4" s="11" t="s">
        <v>15</v>
      </c>
      <c r="N4" s="10" t="s">
        <v>16</v>
      </c>
      <c r="O4" s="12" t="s">
        <v>17</v>
      </c>
      <c r="P4" s="11" t="s">
        <v>15</v>
      </c>
      <c r="Q4" s="10" t="s">
        <v>16</v>
      </c>
      <c r="R4" s="12" t="s">
        <v>17</v>
      </c>
      <c r="S4" s="11" t="s">
        <v>15</v>
      </c>
      <c r="T4" s="10" t="s">
        <v>16</v>
      </c>
      <c r="U4" s="12" t="s">
        <v>17</v>
      </c>
      <c r="V4" s="11" t="s">
        <v>15</v>
      </c>
      <c r="W4" s="10" t="s">
        <v>16</v>
      </c>
      <c r="X4" s="12" t="s">
        <v>17</v>
      </c>
      <c r="Y4" s="11" t="s">
        <v>15</v>
      </c>
      <c r="Z4" s="10" t="s">
        <v>16</v>
      </c>
      <c r="AA4" s="12" t="s">
        <v>17</v>
      </c>
      <c r="AB4" s="11" t="s">
        <v>15</v>
      </c>
      <c r="AC4" s="10" t="s">
        <v>16</v>
      </c>
      <c r="AD4" s="12" t="s">
        <v>17</v>
      </c>
      <c r="AE4" s="11" t="s">
        <v>15</v>
      </c>
      <c r="AF4" s="12" t="s">
        <v>17</v>
      </c>
      <c r="AG4" s="13" t="s">
        <v>15</v>
      </c>
      <c r="AH4" s="10" t="s">
        <v>16</v>
      </c>
      <c r="AI4" s="12" t="s">
        <v>17</v>
      </c>
      <c r="AJ4" s="11" t="s">
        <v>15</v>
      </c>
    </row>
    <row r="5" spans="1:36" x14ac:dyDescent="0.25">
      <c r="A5" s="14" t="s">
        <v>18</v>
      </c>
      <c r="B5" s="15" t="s">
        <v>19</v>
      </c>
      <c r="C5" s="16">
        <v>74685.000000000116</v>
      </c>
      <c r="D5" s="17">
        <v>74685.000000000116</v>
      </c>
      <c r="E5" s="16">
        <v>64079</v>
      </c>
      <c r="F5" s="18">
        <v>4309</v>
      </c>
      <c r="G5" s="17">
        <v>68388</v>
      </c>
      <c r="H5" s="16">
        <v>37125.39999999998</v>
      </c>
      <c r="I5" s="18">
        <v>112398.00000000127</v>
      </c>
      <c r="J5" s="17">
        <v>149523.40000000031</v>
      </c>
      <c r="K5" s="16">
        <v>17252</v>
      </c>
      <c r="L5" s="18">
        <v>64354.5</v>
      </c>
      <c r="M5" s="17">
        <v>81606.5</v>
      </c>
      <c r="N5" s="16">
        <v>33016.40000000014</v>
      </c>
      <c r="O5" s="18">
        <v>68830.800000000338</v>
      </c>
      <c r="P5" s="17">
        <v>101847.19999999896</v>
      </c>
      <c r="Q5" s="16">
        <v>8547.7999999999938</v>
      </c>
      <c r="R5" s="18">
        <v>42955.399999999878</v>
      </c>
      <c r="S5" s="17">
        <v>51503.199999999648</v>
      </c>
      <c r="T5" s="16">
        <v>59201.000000000262</v>
      </c>
      <c r="U5" s="18">
        <v>85338.799999999785</v>
      </c>
      <c r="V5" s="17">
        <v>144539.79999999824</v>
      </c>
      <c r="W5" s="16">
        <v>2815.1999999999989</v>
      </c>
      <c r="X5" s="18">
        <v>46137.999999999716</v>
      </c>
      <c r="Y5" s="17">
        <v>48953.199999999611</v>
      </c>
      <c r="Z5" s="16">
        <v>23900.799999999923</v>
      </c>
      <c r="AA5" s="18">
        <v>22406.999999999931</v>
      </c>
      <c r="AB5" s="17">
        <v>46307.800000000163</v>
      </c>
      <c r="AC5" s="16">
        <v>3498</v>
      </c>
      <c r="AD5" s="18">
        <v>17331</v>
      </c>
      <c r="AE5" s="17">
        <v>20829</v>
      </c>
      <c r="AF5" s="18">
        <v>5240.2000000000062</v>
      </c>
      <c r="AG5" s="19">
        <v>5240.2000000000062</v>
      </c>
      <c r="AH5" s="20">
        <v>324120.59999999811</v>
      </c>
      <c r="AI5" s="21">
        <v>469302.70000001235</v>
      </c>
      <c r="AJ5" s="22">
        <v>793423.30000000785</v>
      </c>
    </row>
    <row r="6" spans="1:36" x14ac:dyDescent="0.25">
      <c r="A6" s="23"/>
      <c r="B6" s="24" t="s">
        <v>20</v>
      </c>
      <c r="C6" s="25">
        <v>74570.100000000122</v>
      </c>
      <c r="D6" s="26">
        <v>74570.100000000122</v>
      </c>
      <c r="E6" s="25">
        <v>63245</v>
      </c>
      <c r="F6" s="27">
        <v>6255</v>
      </c>
      <c r="G6" s="26">
        <v>69500</v>
      </c>
      <c r="H6" s="25">
        <v>38317.5</v>
      </c>
      <c r="I6" s="27">
        <v>118699.10000000137</v>
      </c>
      <c r="J6" s="26">
        <v>157016.5999999998</v>
      </c>
      <c r="K6" s="25">
        <v>13279.5</v>
      </c>
      <c r="L6" s="27">
        <v>58225.5</v>
      </c>
      <c r="M6" s="26">
        <v>71505</v>
      </c>
      <c r="N6" s="25">
        <v>33016.40000000014</v>
      </c>
      <c r="O6" s="27">
        <v>65193.400000000474</v>
      </c>
      <c r="P6" s="26">
        <v>98209.799999999115</v>
      </c>
      <c r="Q6" s="25">
        <v>9738.0000000000018</v>
      </c>
      <c r="R6" s="27">
        <v>42414.399999999892</v>
      </c>
      <c r="S6" s="26">
        <v>52152.39999999963</v>
      </c>
      <c r="T6" s="25">
        <v>49818.200000000201</v>
      </c>
      <c r="U6" s="27">
        <v>61435.000000000276</v>
      </c>
      <c r="V6" s="26">
        <v>111253.19999999911</v>
      </c>
      <c r="W6" s="25">
        <v>3362.5999999999976</v>
      </c>
      <c r="X6" s="27">
        <v>38161.600000000013</v>
      </c>
      <c r="Y6" s="26">
        <v>41524.199999999888</v>
      </c>
      <c r="Z6" s="25">
        <v>23629.199999999924</v>
      </c>
      <c r="AA6" s="27">
        <v>19555.199999999946</v>
      </c>
      <c r="AB6" s="26">
        <v>43184.400000000096</v>
      </c>
      <c r="AC6" s="25">
        <v>3021</v>
      </c>
      <c r="AD6" s="27">
        <v>16933.5</v>
      </c>
      <c r="AE6" s="26">
        <v>19954.5</v>
      </c>
      <c r="AF6" s="27">
        <v>4176.1999999999916</v>
      </c>
      <c r="AG6" s="28">
        <v>4176.1999999999916</v>
      </c>
      <c r="AH6" s="29">
        <v>311997.49999999691</v>
      </c>
      <c r="AI6" s="30">
        <v>431048.90000001009</v>
      </c>
      <c r="AJ6" s="31">
        <v>743046.40000000934</v>
      </c>
    </row>
    <row r="7" spans="1:36" ht="14.4" thickBot="1" x14ac:dyDescent="0.3">
      <c r="A7" s="32"/>
      <c r="B7" s="33" t="s">
        <v>15</v>
      </c>
      <c r="C7" s="34">
        <v>149255.09999999634</v>
      </c>
      <c r="D7" s="35">
        <v>149255.09999999634</v>
      </c>
      <c r="E7" s="34">
        <v>127324</v>
      </c>
      <c r="F7" s="36">
        <v>10564</v>
      </c>
      <c r="G7" s="35">
        <v>137888</v>
      </c>
      <c r="H7" s="34">
        <v>75442.900000000634</v>
      </c>
      <c r="I7" s="36">
        <v>231097.09999999474</v>
      </c>
      <c r="J7" s="35">
        <v>306539.99999998958</v>
      </c>
      <c r="K7" s="34">
        <v>30531.5</v>
      </c>
      <c r="L7" s="36">
        <v>122580</v>
      </c>
      <c r="M7" s="35">
        <v>153111.5</v>
      </c>
      <c r="N7" s="34">
        <v>66032.800000000454</v>
      </c>
      <c r="O7" s="36">
        <v>134024.19999999763</v>
      </c>
      <c r="P7" s="35">
        <v>200056.99999999488</v>
      </c>
      <c r="Q7" s="34">
        <v>18285.800000000057</v>
      </c>
      <c r="R7" s="36">
        <v>85369.799999998737</v>
      </c>
      <c r="S7" s="35">
        <v>103655.59999999825</v>
      </c>
      <c r="T7" s="34">
        <v>109019.19999999917</v>
      </c>
      <c r="U7" s="36">
        <v>146773.79999999818</v>
      </c>
      <c r="V7" s="35">
        <v>255792.99999999534</v>
      </c>
      <c r="W7" s="34">
        <v>6177.7999999999911</v>
      </c>
      <c r="X7" s="36">
        <v>84299.599999998303</v>
      </c>
      <c r="Y7" s="35">
        <v>90477.399999998073</v>
      </c>
      <c r="Z7" s="34">
        <v>47530.000000000189</v>
      </c>
      <c r="AA7" s="36">
        <v>41962.20000000007</v>
      </c>
      <c r="AB7" s="35">
        <v>89492.200000001088</v>
      </c>
      <c r="AC7" s="34">
        <v>6519</v>
      </c>
      <c r="AD7" s="36">
        <v>34264.5</v>
      </c>
      <c r="AE7" s="35">
        <v>40783.5</v>
      </c>
      <c r="AF7" s="36">
        <v>9416.4000000000633</v>
      </c>
      <c r="AG7" s="37">
        <v>9416.4000000000633</v>
      </c>
      <c r="AH7" s="38">
        <v>636118.10000002815</v>
      </c>
      <c r="AI7" s="39">
        <v>900351.59999996482</v>
      </c>
      <c r="AJ7" s="40">
        <v>1536469.699999891</v>
      </c>
    </row>
    <row r="8" spans="1:36" x14ac:dyDescent="0.25">
      <c r="A8" s="14" t="s">
        <v>21</v>
      </c>
      <c r="B8" s="15" t="s">
        <v>19</v>
      </c>
      <c r="C8" s="16">
        <v>105593.09999999855</v>
      </c>
      <c r="D8" s="17">
        <v>105593.09999999855</v>
      </c>
      <c r="E8" s="16">
        <v>105640</v>
      </c>
      <c r="F8" s="18">
        <v>8896</v>
      </c>
      <c r="G8" s="17">
        <v>114536</v>
      </c>
      <c r="H8" s="16">
        <v>49216.700000000186</v>
      </c>
      <c r="I8" s="18">
        <v>142200.50000000081</v>
      </c>
      <c r="J8" s="17">
        <v>191417.19999999745</v>
      </c>
      <c r="K8" s="16">
        <v>22586.5</v>
      </c>
      <c r="L8" s="18">
        <v>71051</v>
      </c>
      <c r="M8" s="17">
        <v>93637.5</v>
      </c>
      <c r="N8" s="16">
        <v>41410.400000000227</v>
      </c>
      <c r="O8" s="18">
        <v>80022.799999999872</v>
      </c>
      <c r="P8" s="17">
        <v>121433.19999999815</v>
      </c>
      <c r="Q8" s="16">
        <v>12226.600000000019</v>
      </c>
      <c r="R8" s="18">
        <v>50529.399999999674</v>
      </c>
      <c r="S8" s="17">
        <v>62755.999999999345</v>
      </c>
      <c r="T8" s="16">
        <v>53169.200000000223</v>
      </c>
      <c r="U8" s="18">
        <v>65009.4000000003</v>
      </c>
      <c r="V8" s="17">
        <v>118178.59999999893</v>
      </c>
      <c r="W8" s="16">
        <v>4379.1999999999953</v>
      </c>
      <c r="X8" s="18">
        <v>49735.199999999582</v>
      </c>
      <c r="Y8" s="17">
        <v>54114.399999999419</v>
      </c>
      <c r="Z8" s="16">
        <v>35715.399999999936</v>
      </c>
      <c r="AA8" s="18">
        <v>22678.599999999929</v>
      </c>
      <c r="AB8" s="17">
        <v>58394.000000000422</v>
      </c>
      <c r="AC8" s="16">
        <v>4611</v>
      </c>
      <c r="AD8" s="18">
        <v>24645</v>
      </c>
      <c r="AE8" s="17">
        <v>29256</v>
      </c>
      <c r="AF8" s="18">
        <v>5559.4000000000106</v>
      </c>
      <c r="AG8" s="19">
        <v>5559.4000000000106</v>
      </c>
      <c r="AH8" s="20">
        <v>434548.1000000065</v>
      </c>
      <c r="AI8" s="21">
        <v>520327.30000001803</v>
      </c>
      <c r="AJ8" s="22">
        <v>954875.39999997395</v>
      </c>
    </row>
    <row r="9" spans="1:36" x14ac:dyDescent="0.25">
      <c r="A9" s="23"/>
      <c r="B9" s="24" t="s">
        <v>20</v>
      </c>
      <c r="C9" s="25">
        <v>105363.29999999856</v>
      </c>
      <c r="D9" s="26">
        <v>105363.29999999856</v>
      </c>
      <c r="E9" s="25">
        <v>92852</v>
      </c>
      <c r="F9" s="27">
        <v>6672</v>
      </c>
      <c r="G9" s="26">
        <v>99524</v>
      </c>
      <c r="H9" s="25">
        <v>49216.700000000186</v>
      </c>
      <c r="I9" s="27">
        <v>135388.50000000128</v>
      </c>
      <c r="J9" s="26">
        <v>184605.19999999792</v>
      </c>
      <c r="K9" s="25">
        <v>15776.5</v>
      </c>
      <c r="L9" s="27">
        <v>62084.5</v>
      </c>
      <c r="M9" s="26">
        <v>77861</v>
      </c>
      <c r="N9" s="25">
        <v>39871.500000000211</v>
      </c>
      <c r="O9" s="27">
        <v>68131.300000000367</v>
      </c>
      <c r="P9" s="26">
        <v>108002.79999999871</v>
      </c>
      <c r="Q9" s="25">
        <v>12334.800000000019</v>
      </c>
      <c r="R9" s="27">
        <v>50204.799999999683</v>
      </c>
      <c r="S9" s="26">
        <v>62539.599999999351</v>
      </c>
      <c r="T9" s="25">
        <v>50488.400000000205</v>
      </c>
      <c r="U9" s="27">
        <v>63222.200000000288</v>
      </c>
      <c r="V9" s="26">
        <v>113710.59999999905</v>
      </c>
      <c r="W9" s="25">
        <v>4066.399999999996</v>
      </c>
      <c r="X9" s="27">
        <v>44573.999999999774</v>
      </c>
      <c r="Y9" s="26">
        <v>48640.399999999623</v>
      </c>
      <c r="Z9" s="25">
        <v>35036.399999999921</v>
      </c>
      <c r="AA9" s="27">
        <v>19419.399999999947</v>
      </c>
      <c r="AB9" s="26">
        <v>54455.800000000338</v>
      </c>
      <c r="AC9" s="25">
        <v>3657</v>
      </c>
      <c r="AD9" s="27">
        <v>20034</v>
      </c>
      <c r="AE9" s="26">
        <v>23691</v>
      </c>
      <c r="AF9" s="27">
        <v>4814.6000000000004</v>
      </c>
      <c r="AG9" s="28">
        <v>4814.6000000000004</v>
      </c>
      <c r="AH9" s="29">
        <v>408663.00000000605</v>
      </c>
      <c r="AI9" s="30">
        <v>474545.30000001285</v>
      </c>
      <c r="AJ9" s="31">
        <v>883208.29999997432</v>
      </c>
    </row>
    <row r="10" spans="1:36" ht="14.4" thickBot="1" x14ac:dyDescent="0.3">
      <c r="A10" s="32"/>
      <c r="B10" s="33" t="s">
        <v>15</v>
      </c>
      <c r="C10" s="34">
        <v>210956.39999999321</v>
      </c>
      <c r="D10" s="35">
        <v>210956.39999999321</v>
      </c>
      <c r="E10" s="34">
        <v>198492</v>
      </c>
      <c r="F10" s="36">
        <v>15568</v>
      </c>
      <c r="G10" s="35">
        <v>214060</v>
      </c>
      <c r="H10" s="34">
        <v>98433.400000001027</v>
      </c>
      <c r="I10" s="36">
        <v>277588.99999999156</v>
      </c>
      <c r="J10" s="35">
        <v>376022.39999998483</v>
      </c>
      <c r="K10" s="34">
        <v>38363</v>
      </c>
      <c r="L10" s="36">
        <v>133135.5</v>
      </c>
      <c r="M10" s="35">
        <v>171498.5</v>
      </c>
      <c r="N10" s="34">
        <v>81281.89999999982</v>
      </c>
      <c r="O10" s="36">
        <v>148154.09999999704</v>
      </c>
      <c r="P10" s="35">
        <v>229435.99999999366</v>
      </c>
      <c r="Q10" s="34">
        <v>24561.4000000001</v>
      </c>
      <c r="R10" s="36">
        <v>100734.19999999832</v>
      </c>
      <c r="S10" s="35">
        <v>125295.59999999766</v>
      </c>
      <c r="T10" s="34">
        <v>103657.59999999931</v>
      </c>
      <c r="U10" s="36">
        <v>128231.59999999867</v>
      </c>
      <c r="V10" s="35">
        <v>231889.19999999597</v>
      </c>
      <c r="W10" s="34">
        <v>8445.5999999999894</v>
      </c>
      <c r="X10" s="36">
        <v>94309.199999997931</v>
      </c>
      <c r="Y10" s="35">
        <v>102754.79999999762</v>
      </c>
      <c r="Z10" s="34">
        <v>70751.800000000687</v>
      </c>
      <c r="AA10" s="36">
        <v>42098.000000000073</v>
      </c>
      <c r="AB10" s="35">
        <v>112849.80000000159</v>
      </c>
      <c r="AC10" s="34">
        <v>8268</v>
      </c>
      <c r="AD10" s="36">
        <v>44679</v>
      </c>
      <c r="AE10" s="35">
        <v>52947</v>
      </c>
      <c r="AF10" s="36">
        <v>10374.000000000076</v>
      </c>
      <c r="AG10" s="37">
        <v>10374.000000000076</v>
      </c>
      <c r="AH10" s="38">
        <v>843211.10000001953</v>
      </c>
      <c r="AI10" s="39">
        <v>994872.59999993443</v>
      </c>
      <c r="AJ10" s="40">
        <v>1838083.6999998358</v>
      </c>
    </row>
    <row r="11" spans="1:36" x14ac:dyDescent="0.25">
      <c r="A11" s="14" t="s">
        <v>22</v>
      </c>
      <c r="B11" s="15" t="s">
        <v>19</v>
      </c>
      <c r="C11" s="16">
        <v>118806.59999999788</v>
      </c>
      <c r="D11" s="17">
        <v>118806.59999999788</v>
      </c>
      <c r="E11" s="16">
        <v>106613</v>
      </c>
      <c r="F11" s="18">
        <v>8618</v>
      </c>
      <c r="G11" s="17">
        <v>115231</v>
      </c>
      <c r="H11" s="16">
        <v>50919.700000000215</v>
      </c>
      <c r="I11" s="18">
        <v>146798.6000000005</v>
      </c>
      <c r="J11" s="17">
        <v>197718.29999999702</v>
      </c>
      <c r="K11" s="16">
        <v>22813.5</v>
      </c>
      <c r="L11" s="18">
        <v>72980.5</v>
      </c>
      <c r="M11" s="17">
        <v>95794</v>
      </c>
      <c r="N11" s="16">
        <v>51343.30000000033</v>
      </c>
      <c r="O11" s="18">
        <v>77084.899999999994</v>
      </c>
      <c r="P11" s="17">
        <v>128428.19999999786</v>
      </c>
      <c r="Q11" s="16">
        <v>14390.600000000033</v>
      </c>
      <c r="R11" s="18">
        <v>53234.399999999601</v>
      </c>
      <c r="S11" s="17">
        <v>67624.999999999214</v>
      </c>
      <c r="T11" s="16">
        <v>45573.600000000173</v>
      </c>
      <c r="U11" s="18">
        <v>67690.200000000244</v>
      </c>
      <c r="V11" s="17">
        <v>113263.79999999906</v>
      </c>
      <c r="W11" s="16">
        <v>5317.5999999999931</v>
      </c>
      <c r="X11" s="18">
        <v>50438.999999999556</v>
      </c>
      <c r="Y11" s="17">
        <v>55756.599999999358</v>
      </c>
      <c r="Z11" s="16">
        <v>34493.19999999991</v>
      </c>
      <c r="AA11" s="18">
        <v>21863.799999999934</v>
      </c>
      <c r="AB11" s="17">
        <v>56357.000000000378</v>
      </c>
      <c r="AC11" s="16">
        <v>3816</v>
      </c>
      <c r="AD11" s="18">
        <v>24963</v>
      </c>
      <c r="AE11" s="17">
        <v>28779</v>
      </c>
      <c r="AF11" s="18">
        <v>5133.8000000000047</v>
      </c>
      <c r="AG11" s="19">
        <v>5133.8000000000047</v>
      </c>
      <c r="AH11" s="20">
        <v>454087.10000000708</v>
      </c>
      <c r="AI11" s="21">
        <v>528806.20000001963</v>
      </c>
      <c r="AJ11" s="22">
        <v>982893.29999997001</v>
      </c>
    </row>
    <row r="12" spans="1:36" x14ac:dyDescent="0.25">
      <c r="A12" s="23"/>
      <c r="B12" s="24" t="s">
        <v>20</v>
      </c>
      <c r="C12" s="25">
        <v>113291.39999999816</v>
      </c>
      <c r="D12" s="26">
        <v>113291.39999999816</v>
      </c>
      <c r="E12" s="25">
        <v>99663</v>
      </c>
      <c r="F12" s="27">
        <v>9313</v>
      </c>
      <c r="G12" s="26">
        <v>108976</v>
      </c>
      <c r="H12" s="25">
        <v>46662.200000000143</v>
      </c>
      <c r="I12" s="27">
        <v>136750.90000000119</v>
      </c>
      <c r="J12" s="26">
        <v>183413.099999998</v>
      </c>
      <c r="K12" s="25">
        <v>22019</v>
      </c>
      <c r="L12" s="27">
        <v>71505</v>
      </c>
      <c r="M12" s="26">
        <v>93524</v>
      </c>
      <c r="N12" s="25">
        <v>47705.900000000292</v>
      </c>
      <c r="O12" s="27">
        <v>79043.499999999913</v>
      </c>
      <c r="P12" s="26">
        <v>126749.39999999793</v>
      </c>
      <c r="Q12" s="25">
        <v>15472.60000000004</v>
      </c>
      <c r="R12" s="27">
        <v>51719.599999999642</v>
      </c>
      <c r="S12" s="26">
        <v>67192.199999999226</v>
      </c>
      <c r="T12" s="25">
        <v>44009.800000000163</v>
      </c>
      <c r="U12" s="27">
        <v>58977.60000000026</v>
      </c>
      <c r="V12" s="26">
        <v>102987.39999999932</v>
      </c>
      <c r="W12" s="25">
        <v>4535.5999999999949</v>
      </c>
      <c r="X12" s="27">
        <v>49735.199999999582</v>
      </c>
      <c r="Y12" s="26">
        <v>54270.799999999414</v>
      </c>
      <c r="Z12" s="25">
        <v>34221.599999999904</v>
      </c>
      <c r="AA12" s="27">
        <v>21592.199999999935</v>
      </c>
      <c r="AB12" s="26">
        <v>55813.800000000367</v>
      </c>
      <c r="AC12" s="25">
        <v>4452</v>
      </c>
      <c r="AD12" s="27">
        <v>19636.5</v>
      </c>
      <c r="AE12" s="26">
        <v>24088.5</v>
      </c>
      <c r="AF12" s="27">
        <v>4122.9999999999909</v>
      </c>
      <c r="AG12" s="28">
        <v>4122.9999999999909</v>
      </c>
      <c r="AH12" s="29">
        <v>432033.1000000069</v>
      </c>
      <c r="AI12" s="30">
        <v>502396.5000000181</v>
      </c>
      <c r="AJ12" s="31">
        <v>934429.59999997169</v>
      </c>
    </row>
    <row r="13" spans="1:36" ht="14.4" thickBot="1" x14ac:dyDescent="0.3">
      <c r="A13" s="32"/>
      <c r="B13" s="33" t="s">
        <v>15</v>
      </c>
      <c r="C13" s="34">
        <v>232097.99999999214</v>
      </c>
      <c r="D13" s="35">
        <v>232097.99999999214</v>
      </c>
      <c r="E13" s="34">
        <v>206276</v>
      </c>
      <c r="F13" s="36">
        <v>17931</v>
      </c>
      <c r="G13" s="35">
        <v>224207</v>
      </c>
      <c r="H13" s="34">
        <v>97581.900000001013</v>
      </c>
      <c r="I13" s="36">
        <v>283549.49999999115</v>
      </c>
      <c r="J13" s="35">
        <v>381131.39999998448</v>
      </c>
      <c r="K13" s="34">
        <v>44832.5</v>
      </c>
      <c r="L13" s="36">
        <v>144485.5</v>
      </c>
      <c r="M13" s="35">
        <v>189318</v>
      </c>
      <c r="N13" s="34">
        <v>99049.19999999908</v>
      </c>
      <c r="O13" s="36">
        <v>156128.39999999671</v>
      </c>
      <c r="P13" s="35">
        <v>255177.59999999258</v>
      </c>
      <c r="Q13" s="34">
        <v>29863.200000000135</v>
      </c>
      <c r="R13" s="36">
        <v>104953.99999999821</v>
      </c>
      <c r="S13" s="35">
        <v>134817.19999999792</v>
      </c>
      <c r="T13" s="34">
        <v>89583.399999999674</v>
      </c>
      <c r="U13" s="36">
        <v>126667.79999999871</v>
      </c>
      <c r="V13" s="35">
        <v>216251.19999999637</v>
      </c>
      <c r="W13" s="34">
        <v>9853.2000000000025</v>
      </c>
      <c r="X13" s="36">
        <v>100174.19999999771</v>
      </c>
      <c r="Y13" s="35">
        <v>110027.39999999735</v>
      </c>
      <c r="Z13" s="34">
        <v>68714.800000000643</v>
      </c>
      <c r="AA13" s="36">
        <v>43456.000000000102</v>
      </c>
      <c r="AB13" s="35">
        <v>112170.80000000157</v>
      </c>
      <c r="AC13" s="34">
        <v>8268</v>
      </c>
      <c r="AD13" s="36">
        <v>44599.5</v>
      </c>
      <c r="AE13" s="35">
        <v>52867.5</v>
      </c>
      <c r="AF13" s="36">
        <v>9256.8000000000611</v>
      </c>
      <c r="AG13" s="37">
        <v>9256.8000000000611</v>
      </c>
      <c r="AH13" s="38">
        <v>886120.20000002009</v>
      </c>
      <c r="AI13" s="39">
        <v>1031202.6999999312</v>
      </c>
      <c r="AJ13" s="40">
        <v>1917322.8999997785</v>
      </c>
    </row>
    <row r="14" spans="1:36" x14ac:dyDescent="0.25">
      <c r="A14" s="14" t="s">
        <v>23</v>
      </c>
      <c r="B14" s="15" t="s">
        <v>19</v>
      </c>
      <c r="C14" s="16">
        <v>59977.800000000512</v>
      </c>
      <c r="D14" s="17">
        <v>59977.800000000512</v>
      </c>
      <c r="E14" s="16">
        <v>61994</v>
      </c>
      <c r="F14" s="18">
        <v>4448</v>
      </c>
      <c r="G14" s="17">
        <v>66442</v>
      </c>
      <c r="H14" s="16">
        <v>25715.299999999934</v>
      </c>
      <c r="I14" s="18">
        <v>77997.400000000678</v>
      </c>
      <c r="J14" s="17">
        <v>103712.70000000112</v>
      </c>
      <c r="K14" s="16">
        <v>9534</v>
      </c>
      <c r="L14" s="18">
        <v>50280.5</v>
      </c>
      <c r="M14" s="17">
        <v>59814.5</v>
      </c>
      <c r="N14" s="16">
        <v>25601.700000000066</v>
      </c>
      <c r="O14" s="18">
        <v>43229.100000000246</v>
      </c>
      <c r="P14" s="17">
        <v>68830.800000000338</v>
      </c>
      <c r="Q14" s="16">
        <v>7357.5999999999922</v>
      </c>
      <c r="R14" s="18">
        <v>28456.600000000126</v>
      </c>
      <c r="S14" s="17">
        <v>35814.20000000007</v>
      </c>
      <c r="T14" s="16">
        <v>20776.200000000012</v>
      </c>
      <c r="U14" s="18">
        <v>34180.200000000099</v>
      </c>
      <c r="V14" s="17">
        <v>54956.400000000234</v>
      </c>
      <c r="W14" s="16">
        <v>3831.7999999999965</v>
      </c>
      <c r="X14" s="18">
        <v>35815.6000000001</v>
      </c>
      <c r="Y14" s="17">
        <v>39647.399999999958</v>
      </c>
      <c r="Z14" s="16">
        <v>19962.599999999944</v>
      </c>
      <c r="AA14" s="18">
        <v>12357.799999999985</v>
      </c>
      <c r="AB14" s="17">
        <v>32320.399999999878</v>
      </c>
      <c r="AC14" s="16">
        <v>3498</v>
      </c>
      <c r="AD14" s="18">
        <v>11607</v>
      </c>
      <c r="AE14" s="17">
        <v>15105</v>
      </c>
      <c r="AF14" s="18">
        <v>2846.1999999999944</v>
      </c>
      <c r="AG14" s="19">
        <v>2846.1999999999944</v>
      </c>
      <c r="AH14" s="20">
        <v>238248.99999999758</v>
      </c>
      <c r="AI14" s="21">
        <v>301218.40000000288</v>
      </c>
      <c r="AJ14" s="22">
        <v>539467.40000001551</v>
      </c>
    </row>
    <row r="15" spans="1:36" x14ac:dyDescent="0.25">
      <c r="A15" s="23"/>
      <c r="B15" s="24" t="s">
        <v>20</v>
      </c>
      <c r="C15" s="25">
        <v>63080.100000000552</v>
      </c>
      <c r="D15" s="26">
        <v>63080.100000000552</v>
      </c>
      <c r="E15" s="25">
        <v>66720</v>
      </c>
      <c r="F15" s="27">
        <v>3753</v>
      </c>
      <c r="G15" s="26">
        <v>70473</v>
      </c>
      <c r="H15" s="25">
        <v>29121.299999999919</v>
      </c>
      <c r="I15" s="27">
        <v>76294.400000000649</v>
      </c>
      <c r="J15" s="26">
        <v>105415.70000000115</v>
      </c>
      <c r="K15" s="25">
        <v>10101.5</v>
      </c>
      <c r="L15" s="27">
        <v>43924.5</v>
      </c>
      <c r="M15" s="26">
        <v>54026</v>
      </c>
      <c r="N15" s="25">
        <v>31477.500000000127</v>
      </c>
      <c r="O15" s="27">
        <v>45047.800000000265</v>
      </c>
      <c r="P15" s="26">
        <v>76525.300000000017</v>
      </c>
      <c r="Q15" s="25">
        <v>9088.7999999999975</v>
      </c>
      <c r="R15" s="27">
        <v>30837.000000000142</v>
      </c>
      <c r="S15" s="26">
        <v>39925.799999999959</v>
      </c>
      <c r="T15" s="25">
        <v>20329.400000000009</v>
      </c>
      <c r="U15" s="27">
        <v>27925.000000000058</v>
      </c>
      <c r="V15" s="26">
        <v>48254.400000000191</v>
      </c>
      <c r="W15" s="25">
        <v>3049.7999999999984</v>
      </c>
      <c r="X15" s="27">
        <v>30107.000000000189</v>
      </c>
      <c r="Y15" s="26">
        <v>33156.800000000199</v>
      </c>
      <c r="Z15" s="25">
        <v>20777.39999999994</v>
      </c>
      <c r="AA15" s="27">
        <v>9234.4000000000015</v>
      </c>
      <c r="AB15" s="26">
        <v>30011.79999999989</v>
      </c>
      <c r="AC15" s="25">
        <v>2703</v>
      </c>
      <c r="AD15" s="27">
        <v>11527.5</v>
      </c>
      <c r="AE15" s="26">
        <v>14230.5</v>
      </c>
      <c r="AF15" s="27">
        <v>2659.999999999995</v>
      </c>
      <c r="AG15" s="28">
        <v>2659.999999999995</v>
      </c>
      <c r="AH15" s="29">
        <v>256448.7999999965</v>
      </c>
      <c r="AI15" s="30">
        <v>281310.60000000283</v>
      </c>
      <c r="AJ15" s="31">
        <v>537759.40000001551</v>
      </c>
    </row>
    <row r="16" spans="1:36" ht="14.4" thickBot="1" x14ac:dyDescent="0.3">
      <c r="A16" s="32"/>
      <c r="B16" s="33" t="s">
        <v>15</v>
      </c>
      <c r="C16" s="34">
        <v>123057.89999999767</v>
      </c>
      <c r="D16" s="35">
        <v>123057.89999999767</v>
      </c>
      <c r="E16" s="34">
        <v>128714</v>
      </c>
      <c r="F16" s="36">
        <v>8201</v>
      </c>
      <c r="G16" s="35">
        <v>136915</v>
      </c>
      <c r="H16" s="34">
        <v>54836.600000000282</v>
      </c>
      <c r="I16" s="36">
        <v>154291.79999999999</v>
      </c>
      <c r="J16" s="35">
        <v>209128.39999999624</v>
      </c>
      <c r="K16" s="34">
        <v>19635.5</v>
      </c>
      <c r="L16" s="36">
        <v>94205</v>
      </c>
      <c r="M16" s="35">
        <v>113840.5</v>
      </c>
      <c r="N16" s="34">
        <v>57079.20000000039</v>
      </c>
      <c r="O16" s="36">
        <v>88276.899999999529</v>
      </c>
      <c r="P16" s="35">
        <v>145356.09999999715</v>
      </c>
      <c r="Q16" s="34">
        <v>16446.400000000045</v>
      </c>
      <c r="R16" s="36">
        <v>59293.599999999438</v>
      </c>
      <c r="S16" s="35">
        <v>75739.999999998996</v>
      </c>
      <c r="T16" s="34">
        <v>41105.600000000144</v>
      </c>
      <c r="U16" s="36">
        <v>62105.200000000281</v>
      </c>
      <c r="V16" s="35">
        <v>103210.79999999932</v>
      </c>
      <c r="W16" s="34">
        <v>6881.5999999999894</v>
      </c>
      <c r="X16" s="36">
        <v>65922.599999998987</v>
      </c>
      <c r="Y16" s="35">
        <v>72804.199999998731</v>
      </c>
      <c r="Z16" s="34">
        <v>40740.000000000044</v>
      </c>
      <c r="AA16" s="36">
        <v>21592.199999999935</v>
      </c>
      <c r="AB16" s="35">
        <v>62332.200000000506</v>
      </c>
      <c r="AC16" s="34">
        <v>6201</v>
      </c>
      <c r="AD16" s="36">
        <v>23134.5</v>
      </c>
      <c r="AE16" s="35">
        <v>29335.5</v>
      </c>
      <c r="AF16" s="36">
        <v>5506.2000000000098</v>
      </c>
      <c r="AG16" s="37">
        <v>5506.2000000000098</v>
      </c>
      <c r="AH16" s="38">
        <v>494697.80000000703</v>
      </c>
      <c r="AI16" s="39">
        <v>582529.00000003225</v>
      </c>
      <c r="AJ16" s="40">
        <v>1077226.799999983</v>
      </c>
    </row>
    <row r="17" spans="1:36" x14ac:dyDescent="0.25">
      <c r="A17" s="14" t="s">
        <v>24</v>
      </c>
      <c r="B17" s="15" t="s">
        <v>19</v>
      </c>
      <c r="C17" s="16">
        <v>38146.800000000236</v>
      </c>
      <c r="D17" s="17">
        <v>38146.800000000236</v>
      </c>
      <c r="E17" s="16">
        <v>30719</v>
      </c>
      <c r="F17" s="18">
        <v>2641</v>
      </c>
      <c r="G17" s="17">
        <v>33360</v>
      </c>
      <c r="H17" s="16">
        <v>14816.099999999979</v>
      </c>
      <c r="I17" s="18">
        <v>39679.900000000023</v>
      </c>
      <c r="J17" s="17">
        <v>54496.000000000276</v>
      </c>
      <c r="K17" s="16">
        <v>5561.5</v>
      </c>
      <c r="L17" s="18">
        <v>27240</v>
      </c>
      <c r="M17" s="17">
        <v>32801.5</v>
      </c>
      <c r="N17" s="16">
        <v>15249.099999999973</v>
      </c>
      <c r="O17" s="18">
        <v>25461.800000000065</v>
      </c>
      <c r="P17" s="17">
        <v>40710.90000000022</v>
      </c>
      <c r="Q17" s="16">
        <v>4111.5999999999976</v>
      </c>
      <c r="R17" s="18">
        <v>18718.60000000006</v>
      </c>
      <c r="S17" s="17">
        <v>22830.200000000088</v>
      </c>
      <c r="T17" s="16">
        <v>10276.399999999992</v>
      </c>
      <c r="U17" s="18">
        <v>18542.199999999997</v>
      </c>
      <c r="V17" s="17">
        <v>28818.600000000064</v>
      </c>
      <c r="W17" s="16">
        <v>2111.4000000000005</v>
      </c>
      <c r="X17" s="18">
        <v>18142.400000000078</v>
      </c>
      <c r="Y17" s="17">
        <v>20253.800000000097</v>
      </c>
      <c r="Z17" s="16">
        <v>11542.999999999989</v>
      </c>
      <c r="AA17" s="18">
        <v>6246.8000000000047</v>
      </c>
      <c r="AB17" s="17">
        <v>17789.799999999956</v>
      </c>
      <c r="AC17" s="16">
        <v>1669.5</v>
      </c>
      <c r="AD17" s="18">
        <v>6201</v>
      </c>
      <c r="AE17" s="17">
        <v>7870.5</v>
      </c>
      <c r="AF17" s="18">
        <v>1595.9999999999986</v>
      </c>
      <c r="AG17" s="19">
        <v>1595.9999999999986</v>
      </c>
      <c r="AH17" s="20">
        <v>134204.3999999995</v>
      </c>
      <c r="AI17" s="21">
        <v>164469.70000000054</v>
      </c>
      <c r="AJ17" s="22">
        <v>298674.10000000126</v>
      </c>
    </row>
    <row r="18" spans="1:36" x14ac:dyDescent="0.25">
      <c r="A18" s="23"/>
      <c r="B18" s="24" t="s">
        <v>20</v>
      </c>
      <c r="C18" s="25">
        <v>48143.100000000362</v>
      </c>
      <c r="D18" s="26">
        <v>48143.100000000362</v>
      </c>
      <c r="E18" s="25">
        <v>39337</v>
      </c>
      <c r="F18" s="27">
        <v>1668</v>
      </c>
      <c r="G18" s="26">
        <v>41005</v>
      </c>
      <c r="H18" s="25">
        <v>16348.799999999972</v>
      </c>
      <c r="I18" s="27">
        <v>44618.600000000108</v>
      </c>
      <c r="J18" s="26">
        <v>60967.400000000387</v>
      </c>
      <c r="K18" s="25">
        <v>6923.5</v>
      </c>
      <c r="L18" s="27">
        <v>24402.5</v>
      </c>
      <c r="M18" s="26">
        <v>31326</v>
      </c>
      <c r="N18" s="25">
        <v>19865.800000000007</v>
      </c>
      <c r="O18" s="27">
        <v>22663.800000000036</v>
      </c>
      <c r="P18" s="26">
        <v>42529.600000000239</v>
      </c>
      <c r="Q18" s="25">
        <v>4868.9999999999964</v>
      </c>
      <c r="R18" s="27">
        <v>21207.200000000077</v>
      </c>
      <c r="S18" s="26">
        <v>26076.20000000011</v>
      </c>
      <c r="T18" s="25">
        <v>12286.999999999989</v>
      </c>
      <c r="U18" s="27">
        <v>20552.80000000001</v>
      </c>
      <c r="V18" s="26">
        <v>32839.80000000009</v>
      </c>
      <c r="W18" s="25">
        <v>1564.0000000000005</v>
      </c>
      <c r="X18" s="27">
        <v>17595.000000000073</v>
      </c>
      <c r="Y18" s="26">
        <v>19159.000000000087</v>
      </c>
      <c r="Z18" s="25">
        <v>11135.599999999991</v>
      </c>
      <c r="AA18" s="27">
        <v>8283.8000000000065</v>
      </c>
      <c r="AB18" s="26">
        <v>19419.399999999947</v>
      </c>
      <c r="AC18" s="25">
        <v>1749</v>
      </c>
      <c r="AD18" s="27">
        <v>7711.5</v>
      </c>
      <c r="AE18" s="26">
        <v>9460.5</v>
      </c>
      <c r="AF18" s="27">
        <v>1516.1999999999989</v>
      </c>
      <c r="AG18" s="28">
        <v>1516.1999999999989</v>
      </c>
      <c r="AH18" s="29">
        <v>162222.79999999923</v>
      </c>
      <c r="AI18" s="30">
        <v>170219.40000000034</v>
      </c>
      <c r="AJ18" s="31">
        <v>332442.20000000251</v>
      </c>
    </row>
    <row r="19" spans="1:36" ht="14.4" thickBot="1" x14ac:dyDescent="0.3">
      <c r="A19" s="32"/>
      <c r="B19" s="33" t="s">
        <v>15</v>
      </c>
      <c r="C19" s="34">
        <v>86289.899999999529</v>
      </c>
      <c r="D19" s="35">
        <v>86289.899999999529</v>
      </c>
      <c r="E19" s="34">
        <v>70056</v>
      </c>
      <c r="F19" s="36">
        <v>4309</v>
      </c>
      <c r="G19" s="35">
        <v>74365</v>
      </c>
      <c r="H19" s="34">
        <v>31164.899999999911</v>
      </c>
      <c r="I19" s="36">
        <v>84298.500000000786</v>
      </c>
      <c r="J19" s="35">
        <v>115463.40000000132</v>
      </c>
      <c r="K19" s="34">
        <v>12485</v>
      </c>
      <c r="L19" s="36">
        <v>51642.5</v>
      </c>
      <c r="M19" s="35">
        <v>64127.5</v>
      </c>
      <c r="N19" s="34">
        <v>35114.900000000162</v>
      </c>
      <c r="O19" s="36">
        <v>48125.600000000297</v>
      </c>
      <c r="P19" s="35">
        <v>83240.499999999738</v>
      </c>
      <c r="Q19" s="34">
        <v>8980.5999999999967</v>
      </c>
      <c r="R19" s="36">
        <v>39925.799999999959</v>
      </c>
      <c r="S19" s="35">
        <v>48906.399999999718</v>
      </c>
      <c r="T19" s="34">
        <v>22563.400000000023</v>
      </c>
      <c r="U19" s="36">
        <v>39095.000000000131</v>
      </c>
      <c r="V19" s="35">
        <v>61658.400000000278</v>
      </c>
      <c r="W19" s="34">
        <v>3675.3999999999969</v>
      </c>
      <c r="X19" s="36">
        <v>35737.400000000103</v>
      </c>
      <c r="Y19" s="35">
        <v>39412.799999999967</v>
      </c>
      <c r="Z19" s="34">
        <v>22678.599999999929</v>
      </c>
      <c r="AA19" s="36">
        <v>14530.599999999973</v>
      </c>
      <c r="AB19" s="35">
        <v>37209.199999999968</v>
      </c>
      <c r="AC19" s="34">
        <v>3418.5</v>
      </c>
      <c r="AD19" s="36">
        <v>13912.5</v>
      </c>
      <c r="AE19" s="35">
        <v>17331</v>
      </c>
      <c r="AF19" s="36">
        <v>3112.1999999999935</v>
      </c>
      <c r="AG19" s="37">
        <v>3112.1999999999935</v>
      </c>
      <c r="AH19" s="38">
        <v>296427.19999999553</v>
      </c>
      <c r="AI19" s="39">
        <v>334689.10000000417</v>
      </c>
      <c r="AJ19" s="40">
        <v>631116.30000000377</v>
      </c>
    </row>
    <row r="20" spans="1:36" x14ac:dyDescent="0.25">
      <c r="A20" s="14" t="s">
        <v>25</v>
      </c>
      <c r="B20" s="15" t="s">
        <v>19</v>
      </c>
      <c r="C20" s="16">
        <v>63769.50000000056</v>
      </c>
      <c r="D20" s="17">
        <v>63769.50000000056</v>
      </c>
      <c r="E20" s="16">
        <v>65052</v>
      </c>
      <c r="F20" s="18">
        <v>2502</v>
      </c>
      <c r="G20" s="17">
        <v>67554</v>
      </c>
      <c r="H20" s="16">
        <v>25885.599999999933</v>
      </c>
      <c r="I20" s="18">
        <v>77486.500000000669</v>
      </c>
      <c r="J20" s="17">
        <v>103372.10000000111</v>
      </c>
      <c r="K20" s="16">
        <v>10782.5</v>
      </c>
      <c r="L20" s="18">
        <v>51983</v>
      </c>
      <c r="M20" s="17">
        <v>62765.5</v>
      </c>
      <c r="N20" s="16">
        <v>31057.800000000123</v>
      </c>
      <c r="O20" s="18">
        <v>51902.900000000336</v>
      </c>
      <c r="P20" s="17">
        <v>82960.69999999975</v>
      </c>
      <c r="Q20" s="16">
        <v>8439.5999999999931</v>
      </c>
      <c r="R20" s="18">
        <v>53883.599999999584</v>
      </c>
      <c r="S20" s="17">
        <v>62323.199999999357</v>
      </c>
      <c r="T20" s="16">
        <v>25691.000000000044</v>
      </c>
      <c r="U20" s="18">
        <v>28818.600000000064</v>
      </c>
      <c r="V20" s="17">
        <v>54509.600000000231</v>
      </c>
      <c r="W20" s="16">
        <v>4457.3999999999951</v>
      </c>
      <c r="X20" s="18">
        <v>48796.799999999617</v>
      </c>
      <c r="Y20" s="17">
        <v>53254.199999999451</v>
      </c>
      <c r="Z20" s="16">
        <v>15481.199999999968</v>
      </c>
      <c r="AA20" s="18">
        <v>15345.399999999969</v>
      </c>
      <c r="AB20" s="17">
        <v>30826.599999999886</v>
      </c>
      <c r="AC20" s="16">
        <v>3418.5</v>
      </c>
      <c r="AD20" s="18">
        <v>13356</v>
      </c>
      <c r="AE20" s="17">
        <v>16774.5</v>
      </c>
      <c r="AF20" s="18">
        <v>2979.1999999999939</v>
      </c>
      <c r="AG20" s="19">
        <v>2979.1999999999939</v>
      </c>
      <c r="AH20" s="20">
        <v>254035.09999999727</v>
      </c>
      <c r="AI20" s="21">
        <v>347054.00000000751</v>
      </c>
      <c r="AJ20" s="22">
        <v>601089.10000001604</v>
      </c>
    </row>
    <row r="21" spans="1:36" x14ac:dyDescent="0.25">
      <c r="A21" s="23"/>
      <c r="B21" s="24" t="s">
        <v>20</v>
      </c>
      <c r="C21" s="25">
        <v>98469.299999998912</v>
      </c>
      <c r="D21" s="26">
        <v>98469.299999998912</v>
      </c>
      <c r="E21" s="25">
        <v>91462</v>
      </c>
      <c r="F21" s="27">
        <v>2919</v>
      </c>
      <c r="G21" s="26">
        <v>94381</v>
      </c>
      <c r="H21" s="25">
        <v>37976.899999999994</v>
      </c>
      <c r="I21" s="27">
        <v>100136.40000000106</v>
      </c>
      <c r="J21" s="26">
        <v>138113.30000000109</v>
      </c>
      <c r="K21" s="25">
        <v>14074</v>
      </c>
      <c r="L21" s="27">
        <v>50053.5</v>
      </c>
      <c r="M21" s="26">
        <v>64127.5</v>
      </c>
      <c r="N21" s="25">
        <v>30498.200000000117</v>
      </c>
      <c r="O21" s="27">
        <v>49944.300000000316</v>
      </c>
      <c r="P21" s="26">
        <v>80442.499999999854</v>
      </c>
      <c r="Q21" s="25">
        <v>11144.600000000011</v>
      </c>
      <c r="R21" s="27">
        <v>49555.5999999997</v>
      </c>
      <c r="S21" s="26">
        <v>60700.1999999994</v>
      </c>
      <c r="T21" s="25">
        <v>28818.600000000064</v>
      </c>
      <c r="U21" s="27">
        <v>38424.800000000127</v>
      </c>
      <c r="V21" s="26">
        <v>67243.400000000256</v>
      </c>
      <c r="W21" s="25">
        <v>3127.9999999999982</v>
      </c>
      <c r="X21" s="27">
        <v>44339.399999999783</v>
      </c>
      <c r="Y21" s="26">
        <v>47467.399999999667</v>
      </c>
      <c r="Z21" s="25">
        <v>27295.799999999905</v>
      </c>
      <c r="AA21" s="27">
        <v>15209.599999999969</v>
      </c>
      <c r="AB21" s="26">
        <v>42505.400000000081</v>
      </c>
      <c r="AC21" s="25">
        <v>4293</v>
      </c>
      <c r="AD21" s="27">
        <v>15343.5</v>
      </c>
      <c r="AE21" s="26">
        <v>19636.5</v>
      </c>
      <c r="AF21" s="27">
        <v>3856.9999999999909</v>
      </c>
      <c r="AG21" s="28">
        <v>3856.9999999999909</v>
      </c>
      <c r="AH21" s="29">
        <v>347160.3999999995</v>
      </c>
      <c r="AI21" s="30">
        <v>369783.10000000906</v>
      </c>
      <c r="AJ21" s="31">
        <v>716943.4999999929</v>
      </c>
    </row>
    <row r="22" spans="1:36" ht="14.4" thickBot="1" x14ac:dyDescent="0.3">
      <c r="A22" s="32"/>
      <c r="B22" s="33" t="s">
        <v>15</v>
      </c>
      <c r="C22" s="34">
        <v>162238.79999999568</v>
      </c>
      <c r="D22" s="35">
        <v>162238.79999999568</v>
      </c>
      <c r="E22" s="34">
        <v>156514</v>
      </c>
      <c r="F22" s="36">
        <v>5421</v>
      </c>
      <c r="G22" s="35">
        <v>161935</v>
      </c>
      <c r="H22" s="34">
        <v>63862.500000000437</v>
      </c>
      <c r="I22" s="36">
        <v>177622.89999999839</v>
      </c>
      <c r="J22" s="35">
        <v>241485.39999999403</v>
      </c>
      <c r="K22" s="34">
        <v>24856.5</v>
      </c>
      <c r="L22" s="36">
        <v>102036.5</v>
      </c>
      <c r="M22" s="35">
        <v>126893</v>
      </c>
      <c r="N22" s="34">
        <v>61556.000000000437</v>
      </c>
      <c r="O22" s="36">
        <v>101847.19999999896</v>
      </c>
      <c r="P22" s="35">
        <v>163403.1999999964</v>
      </c>
      <c r="Q22" s="34">
        <v>19584.200000000066</v>
      </c>
      <c r="R22" s="36">
        <v>103439.19999999825</v>
      </c>
      <c r="S22" s="35">
        <v>123023.39999999772</v>
      </c>
      <c r="T22" s="34">
        <v>54509.600000000231</v>
      </c>
      <c r="U22" s="36">
        <v>67243.400000000256</v>
      </c>
      <c r="V22" s="35">
        <v>121752.99999999884</v>
      </c>
      <c r="W22" s="34">
        <v>7585.3999999999878</v>
      </c>
      <c r="X22" s="36">
        <v>93136.199999997974</v>
      </c>
      <c r="Y22" s="35">
        <v>100721.59999999769</v>
      </c>
      <c r="Z22" s="34">
        <v>42777.000000000087</v>
      </c>
      <c r="AA22" s="36">
        <v>30554.999999999887</v>
      </c>
      <c r="AB22" s="35">
        <v>73332.000000000742</v>
      </c>
      <c r="AC22" s="34">
        <v>7711.5</v>
      </c>
      <c r="AD22" s="36">
        <v>28699.5</v>
      </c>
      <c r="AE22" s="35">
        <v>36411</v>
      </c>
      <c r="AF22" s="36">
        <v>6836.200000000028</v>
      </c>
      <c r="AG22" s="37">
        <v>6836.200000000028</v>
      </c>
      <c r="AH22" s="38">
        <v>601195.50000001944</v>
      </c>
      <c r="AI22" s="39">
        <v>716837.09999998217</v>
      </c>
      <c r="AJ22" s="40">
        <v>1318032.5999999421</v>
      </c>
    </row>
    <row r="23" spans="1:36" x14ac:dyDescent="0.25">
      <c r="A23" s="14" t="s">
        <v>26</v>
      </c>
      <c r="B23" s="15" t="s">
        <v>19</v>
      </c>
      <c r="C23" s="16">
        <v>48832.500000000371</v>
      </c>
      <c r="D23" s="17">
        <v>48832.500000000371</v>
      </c>
      <c r="E23" s="16">
        <v>45870</v>
      </c>
      <c r="F23" s="18">
        <v>2641</v>
      </c>
      <c r="G23" s="17">
        <v>48511</v>
      </c>
      <c r="H23" s="16">
        <v>23331.099999999944</v>
      </c>
      <c r="I23" s="18">
        <v>61648.600000000399</v>
      </c>
      <c r="J23" s="17">
        <v>84979.700000000797</v>
      </c>
      <c r="K23" s="16">
        <v>7718</v>
      </c>
      <c r="L23" s="18">
        <v>34277</v>
      </c>
      <c r="M23" s="17">
        <v>41995</v>
      </c>
      <c r="N23" s="16">
        <v>18186.999999999989</v>
      </c>
      <c r="O23" s="18">
        <v>34835.100000000159</v>
      </c>
      <c r="P23" s="17">
        <v>53022.100000000348</v>
      </c>
      <c r="Q23" s="16">
        <v>7249.3999999999924</v>
      </c>
      <c r="R23" s="18">
        <v>49771.999999999694</v>
      </c>
      <c r="S23" s="17">
        <v>57021.399999999499</v>
      </c>
      <c r="T23" s="16">
        <v>17871.999999999993</v>
      </c>
      <c r="U23" s="18">
        <v>23233.600000000028</v>
      </c>
      <c r="V23" s="17">
        <v>41105.600000000144</v>
      </c>
      <c r="W23" s="16">
        <v>2267.8000000000002</v>
      </c>
      <c r="X23" s="18">
        <v>35111.800000000127</v>
      </c>
      <c r="Y23" s="17">
        <v>37379.600000000042</v>
      </c>
      <c r="Z23" s="16">
        <v>9506</v>
      </c>
      <c r="AA23" s="18">
        <v>8283.8000000000065</v>
      </c>
      <c r="AB23" s="17">
        <v>17789.799999999956</v>
      </c>
      <c r="AC23" s="16">
        <v>2862</v>
      </c>
      <c r="AD23" s="18">
        <v>11289</v>
      </c>
      <c r="AE23" s="17">
        <v>14151</v>
      </c>
      <c r="AF23" s="18">
        <v>2500.3999999999955</v>
      </c>
      <c r="AG23" s="19">
        <v>2500.3999999999955</v>
      </c>
      <c r="AH23" s="20">
        <v>183695.79999999987</v>
      </c>
      <c r="AI23" s="21">
        <v>263592.30000000721</v>
      </c>
      <c r="AJ23" s="22">
        <v>447288.10000001069</v>
      </c>
    </row>
    <row r="24" spans="1:36" x14ac:dyDescent="0.25">
      <c r="A24" s="23"/>
      <c r="B24" s="24" t="s">
        <v>20</v>
      </c>
      <c r="C24" s="25">
        <v>73536.000000000175</v>
      </c>
      <c r="D24" s="26">
        <v>73536.000000000175</v>
      </c>
      <c r="E24" s="25">
        <v>71029</v>
      </c>
      <c r="F24" s="27">
        <v>3197</v>
      </c>
      <c r="G24" s="26">
        <v>74226</v>
      </c>
      <c r="H24" s="25">
        <v>28610.399999999921</v>
      </c>
      <c r="I24" s="27">
        <v>77827.100000000675</v>
      </c>
      <c r="J24" s="26">
        <v>106437.50000000116</v>
      </c>
      <c r="K24" s="25">
        <v>9874.5</v>
      </c>
      <c r="L24" s="27">
        <v>39157.5</v>
      </c>
      <c r="M24" s="26">
        <v>49032</v>
      </c>
      <c r="N24" s="25">
        <v>23503.200000000044</v>
      </c>
      <c r="O24" s="27">
        <v>38332.600000000195</v>
      </c>
      <c r="P24" s="26">
        <v>61835.800000000439</v>
      </c>
      <c r="Q24" s="25">
        <v>7898.5999999999913</v>
      </c>
      <c r="R24" s="27">
        <v>43604.59999999986</v>
      </c>
      <c r="S24" s="26">
        <v>51503.199999999648</v>
      </c>
      <c r="T24" s="25">
        <v>27031.400000000052</v>
      </c>
      <c r="U24" s="27">
        <v>41105.600000000144</v>
      </c>
      <c r="V24" s="26">
        <v>68137.000000000233</v>
      </c>
      <c r="W24" s="25">
        <v>2971.5999999999985</v>
      </c>
      <c r="X24" s="27">
        <v>32844.000000000211</v>
      </c>
      <c r="Y24" s="26">
        <v>35815.6000000001</v>
      </c>
      <c r="Z24" s="25">
        <v>19147.799999999948</v>
      </c>
      <c r="AA24" s="27">
        <v>11678.799999999988</v>
      </c>
      <c r="AB24" s="26">
        <v>30826.599999999886</v>
      </c>
      <c r="AC24" s="25">
        <v>2544</v>
      </c>
      <c r="AD24" s="27">
        <v>14310</v>
      </c>
      <c r="AE24" s="26">
        <v>16854</v>
      </c>
      <c r="AF24" s="27">
        <v>3936.7999999999906</v>
      </c>
      <c r="AG24" s="28">
        <v>3936.7999999999906</v>
      </c>
      <c r="AH24" s="29">
        <v>266146.49999999622</v>
      </c>
      <c r="AI24" s="30">
        <v>305994.0000000032</v>
      </c>
      <c r="AJ24" s="31">
        <v>572140.50000002666</v>
      </c>
    </row>
    <row r="25" spans="1:36" ht="14.4" thickBot="1" x14ac:dyDescent="0.3">
      <c r="A25" s="32"/>
      <c r="B25" s="33" t="s">
        <v>15</v>
      </c>
      <c r="C25" s="34">
        <v>122368.4999999977</v>
      </c>
      <c r="D25" s="35">
        <v>122368.4999999977</v>
      </c>
      <c r="E25" s="34">
        <v>116899</v>
      </c>
      <c r="F25" s="36">
        <v>5838</v>
      </c>
      <c r="G25" s="35">
        <v>122737</v>
      </c>
      <c r="H25" s="34">
        <v>51941.500000000233</v>
      </c>
      <c r="I25" s="36">
        <v>139475.700000001</v>
      </c>
      <c r="J25" s="35">
        <v>191417.19999999745</v>
      </c>
      <c r="K25" s="34">
        <v>17592.5</v>
      </c>
      <c r="L25" s="36">
        <v>73434.5</v>
      </c>
      <c r="M25" s="35">
        <v>91027</v>
      </c>
      <c r="N25" s="34">
        <v>41690.20000000023</v>
      </c>
      <c r="O25" s="36">
        <v>73167.700000000157</v>
      </c>
      <c r="P25" s="35">
        <v>114857.89999999842</v>
      </c>
      <c r="Q25" s="34">
        <v>15148.000000000038</v>
      </c>
      <c r="R25" s="36">
        <v>93376.599999998522</v>
      </c>
      <c r="S25" s="35">
        <v>108524.59999999811</v>
      </c>
      <c r="T25" s="34">
        <v>44903.400000000169</v>
      </c>
      <c r="U25" s="36">
        <v>64339.200000000295</v>
      </c>
      <c r="V25" s="35">
        <v>109242.59999999916</v>
      </c>
      <c r="W25" s="34">
        <v>5239.3999999999933</v>
      </c>
      <c r="X25" s="36">
        <v>67955.799999998912</v>
      </c>
      <c r="Y25" s="35">
        <v>73195.199999998717</v>
      </c>
      <c r="Z25" s="34">
        <v>28653.799999999897</v>
      </c>
      <c r="AA25" s="36">
        <v>19962.599999999944</v>
      </c>
      <c r="AB25" s="35">
        <v>48616.400000000212</v>
      </c>
      <c r="AC25" s="34">
        <v>5406</v>
      </c>
      <c r="AD25" s="36">
        <v>25599</v>
      </c>
      <c r="AE25" s="35">
        <v>31005</v>
      </c>
      <c r="AF25" s="36">
        <v>6437.2000000000226</v>
      </c>
      <c r="AG25" s="37">
        <v>6437.2000000000226</v>
      </c>
      <c r="AH25" s="38">
        <v>449842.30000000575</v>
      </c>
      <c r="AI25" s="39">
        <v>569586.30000002892</v>
      </c>
      <c r="AJ25" s="40">
        <v>1019428.5999999358</v>
      </c>
    </row>
    <row r="26" spans="1:36" x14ac:dyDescent="0.25">
      <c r="A26" s="14" t="s">
        <v>27</v>
      </c>
      <c r="B26" s="15" t="s">
        <v>19</v>
      </c>
      <c r="C26" s="16">
        <v>48258.000000000364</v>
      </c>
      <c r="D26" s="17">
        <v>48258.000000000364</v>
      </c>
      <c r="E26" s="16">
        <v>47399</v>
      </c>
      <c r="F26" s="18">
        <v>1390</v>
      </c>
      <c r="G26" s="17">
        <v>48789</v>
      </c>
      <c r="H26" s="16">
        <v>24863.799999999937</v>
      </c>
      <c r="I26" s="18">
        <v>63521.900000000431</v>
      </c>
      <c r="J26" s="17">
        <v>88385.700000000856</v>
      </c>
      <c r="K26" s="16">
        <v>9988</v>
      </c>
      <c r="L26" s="18">
        <v>36433.5</v>
      </c>
      <c r="M26" s="17">
        <v>46421.5</v>
      </c>
      <c r="N26" s="16">
        <v>18746.599999999995</v>
      </c>
      <c r="O26" s="18">
        <v>35814.400000000169</v>
      </c>
      <c r="P26" s="17">
        <v>54561.000000000364</v>
      </c>
      <c r="Q26" s="16">
        <v>8331.3999999999924</v>
      </c>
      <c r="R26" s="18">
        <v>49014.599999999715</v>
      </c>
      <c r="S26" s="17">
        <v>57345.999999999491</v>
      </c>
      <c r="T26" s="16">
        <v>23680.400000000031</v>
      </c>
      <c r="U26" s="18">
        <v>30159.000000000073</v>
      </c>
      <c r="V26" s="17">
        <v>53839.400000000227</v>
      </c>
      <c r="W26" s="16">
        <v>2189.6000000000004</v>
      </c>
      <c r="X26" s="18">
        <v>32140.200000000208</v>
      </c>
      <c r="Y26" s="17">
        <v>34329.800000000156</v>
      </c>
      <c r="Z26" s="16">
        <v>12221.999999999985</v>
      </c>
      <c r="AA26" s="18">
        <v>7469.0000000000064</v>
      </c>
      <c r="AB26" s="17">
        <v>19690.999999999945</v>
      </c>
      <c r="AC26" s="16">
        <v>1987.5</v>
      </c>
      <c r="AD26" s="18">
        <v>12163.5</v>
      </c>
      <c r="AE26" s="17">
        <v>14151</v>
      </c>
      <c r="AF26" s="18">
        <v>2526.9999999999955</v>
      </c>
      <c r="AG26" s="19">
        <v>2526.9999999999955</v>
      </c>
      <c r="AH26" s="20">
        <v>197666.29999999958</v>
      </c>
      <c r="AI26" s="21">
        <v>270633.10000000539</v>
      </c>
      <c r="AJ26" s="22">
        <v>468299.400000013</v>
      </c>
    </row>
    <row r="27" spans="1:36" x14ac:dyDescent="0.25">
      <c r="A27" s="23"/>
      <c r="B27" s="24" t="s">
        <v>20</v>
      </c>
      <c r="C27" s="25">
        <v>77787.299999999959</v>
      </c>
      <c r="D27" s="26">
        <v>77787.299999999959</v>
      </c>
      <c r="E27" s="25">
        <v>62272</v>
      </c>
      <c r="F27" s="27">
        <v>2919</v>
      </c>
      <c r="G27" s="26">
        <v>65191</v>
      </c>
      <c r="H27" s="25">
        <v>32867.899999999907</v>
      </c>
      <c r="I27" s="27">
        <v>78848.900000000693</v>
      </c>
      <c r="J27" s="26">
        <v>111716.80000000125</v>
      </c>
      <c r="K27" s="25">
        <v>14755</v>
      </c>
      <c r="L27" s="27">
        <v>46421.5</v>
      </c>
      <c r="M27" s="26">
        <v>61176.5</v>
      </c>
      <c r="N27" s="25">
        <v>29658.800000000108</v>
      </c>
      <c r="O27" s="27">
        <v>44628.10000000026</v>
      </c>
      <c r="P27" s="26">
        <v>74286.900000000111</v>
      </c>
      <c r="Q27" s="25">
        <v>10387.200000000006</v>
      </c>
      <c r="R27" s="27">
        <v>49014.599999999715</v>
      </c>
      <c r="S27" s="26">
        <v>59401.799999999435</v>
      </c>
      <c r="T27" s="25">
        <v>30382.400000000074</v>
      </c>
      <c r="U27" s="27">
        <v>30159.000000000073</v>
      </c>
      <c r="V27" s="26">
        <v>60541.400000000271</v>
      </c>
      <c r="W27" s="25">
        <v>3206.199999999998</v>
      </c>
      <c r="X27" s="27">
        <v>37457.800000000039</v>
      </c>
      <c r="Y27" s="26">
        <v>40663.99999999992</v>
      </c>
      <c r="Z27" s="25">
        <v>19555.199999999946</v>
      </c>
      <c r="AA27" s="27">
        <v>11407.19999999999</v>
      </c>
      <c r="AB27" s="26">
        <v>30962.399999999885</v>
      </c>
      <c r="AC27" s="25">
        <v>3975</v>
      </c>
      <c r="AD27" s="27">
        <v>17172</v>
      </c>
      <c r="AE27" s="26">
        <v>21147</v>
      </c>
      <c r="AF27" s="27">
        <v>3138.7999999999934</v>
      </c>
      <c r="AG27" s="28">
        <v>3138.7999999999934</v>
      </c>
      <c r="AH27" s="29">
        <v>284846.99999999563</v>
      </c>
      <c r="AI27" s="30">
        <v>321166.9000000052</v>
      </c>
      <c r="AJ27" s="31">
        <v>606013.90000001155</v>
      </c>
    </row>
    <row r="28" spans="1:36" ht="14.4" thickBot="1" x14ac:dyDescent="0.3">
      <c r="A28" s="32"/>
      <c r="B28" s="33" t="s">
        <v>15</v>
      </c>
      <c r="C28" s="34">
        <v>126045.29999999751</v>
      </c>
      <c r="D28" s="35">
        <v>126045.29999999751</v>
      </c>
      <c r="E28" s="34">
        <v>109671</v>
      </c>
      <c r="F28" s="36">
        <v>4309</v>
      </c>
      <c r="G28" s="35">
        <v>113980</v>
      </c>
      <c r="H28" s="34">
        <v>57731.700000000332</v>
      </c>
      <c r="I28" s="36">
        <v>142370.8000000008</v>
      </c>
      <c r="J28" s="35">
        <v>200102.49999999686</v>
      </c>
      <c r="K28" s="34">
        <v>24743</v>
      </c>
      <c r="L28" s="36">
        <v>82855</v>
      </c>
      <c r="M28" s="35">
        <v>107598</v>
      </c>
      <c r="N28" s="34">
        <v>48405.4000000003</v>
      </c>
      <c r="O28" s="36">
        <v>80442.499999999854</v>
      </c>
      <c r="P28" s="35">
        <v>128847.89999999784</v>
      </c>
      <c r="Q28" s="34">
        <v>18718.60000000006</v>
      </c>
      <c r="R28" s="36">
        <v>98029.199999998396</v>
      </c>
      <c r="S28" s="35">
        <v>116747.79999999789</v>
      </c>
      <c r="T28" s="34">
        <v>54062.800000000228</v>
      </c>
      <c r="U28" s="36">
        <v>60318.000000000269</v>
      </c>
      <c r="V28" s="35">
        <v>114380.79999999903</v>
      </c>
      <c r="W28" s="34">
        <v>5395.7999999999929</v>
      </c>
      <c r="X28" s="36">
        <v>69597.99999999885</v>
      </c>
      <c r="Y28" s="35">
        <v>74993.79999999865</v>
      </c>
      <c r="Z28" s="34">
        <v>31777.199999999881</v>
      </c>
      <c r="AA28" s="36">
        <v>18876.19999999995</v>
      </c>
      <c r="AB28" s="35">
        <v>50653.400000000256</v>
      </c>
      <c r="AC28" s="34">
        <v>5962.5</v>
      </c>
      <c r="AD28" s="36">
        <v>29335.5</v>
      </c>
      <c r="AE28" s="35">
        <v>35298</v>
      </c>
      <c r="AF28" s="36">
        <v>5665.800000000012</v>
      </c>
      <c r="AG28" s="37">
        <v>5665.800000000012</v>
      </c>
      <c r="AH28" s="38">
        <v>482513.30000000732</v>
      </c>
      <c r="AI28" s="39">
        <v>591800.00000002561</v>
      </c>
      <c r="AJ28" s="40">
        <v>1074313.2999999595</v>
      </c>
    </row>
    <row r="29" spans="1:36" x14ac:dyDescent="0.25">
      <c r="A29" s="14" t="s">
        <v>28</v>
      </c>
      <c r="B29" s="15" t="s">
        <v>19</v>
      </c>
      <c r="C29" s="16">
        <v>55611.600000000457</v>
      </c>
      <c r="D29" s="17">
        <v>55611.600000000457</v>
      </c>
      <c r="E29" s="16">
        <v>45036</v>
      </c>
      <c r="F29" s="18">
        <v>2224</v>
      </c>
      <c r="G29" s="17">
        <v>47260</v>
      </c>
      <c r="H29" s="16">
        <v>22138.999999999949</v>
      </c>
      <c r="I29" s="18">
        <v>57220.800000000323</v>
      </c>
      <c r="J29" s="17">
        <v>79359.800000000701</v>
      </c>
      <c r="K29" s="16">
        <v>8853</v>
      </c>
      <c r="L29" s="18">
        <v>36320</v>
      </c>
      <c r="M29" s="17">
        <v>45173</v>
      </c>
      <c r="N29" s="16">
        <v>18186.999999999989</v>
      </c>
      <c r="O29" s="18">
        <v>37213.400000000183</v>
      </c>
      <c r="P29" s="17">
        <v>55400.400000000373</v>
      </c>
      <c r="Q29" s="16">
        <v>6924.7999999999929</v>
      </c>
      <c r="R29" s="18">
        <v>46309.599999999788</v>
      </c>
      <c r="S29" s="17">
        <v>53234.399999999601</v>
      </c>
      <c r="T29" s="16">
        <v>20999.600000000013</v>
      </c>
      <c r="U29" s="18">
        <v>31499.400000000081</v>
      </c>
      <c r="V29" s="17">
        <v>52499.000000000218</v>
      </c>
      <c r="W29" s="16">
        <v>3049.7999999999984</v>
      </c>
      <c r="X29" s="18">
        <v>36284.800000000083</v>
      </c>
      <c r="Y29" s="17">
        <v>39334.599999999969</v>
      </c>
      <c r="Z29" s="16">
        <v>13308.39999999998</v>
      </c>
      <c r="AA29" s="18">
        <v>8148.0000000000073</v>
      </c>
      <c r="AB29" s="17">
        <v>21456.399999999936</v>
      </c>
      <c r="AC29" s="16">
        <v>2305.5</v>
      </c>
      <c r="AD29" s="18">
        <v>12879</v>
      </c>
      <c r="AE29" s="17">
        <v>15184.5</v>
      </c>
      <c r="AF29" s="18">
        <v>2367.399999999996</v>
      </c>
      <c r="AG29" s="19">
        <v>2367.399999999996</v>
      </c>
      <c r="AH29" s="20">
        <v>196414.6999999996</v>
      </c>
      <c r="AI29" s="21">
        <v>270466.40000000561</v>
      </c>
      <c r="AJ29" s="22">
        <v>466881.10000001255</v>
      </c>
    </row>
    <row r="30" spans="1:36" x14ac:dyDescent="0.25">
      <c r="A30" s="23"/>
      <c r="B30" s="24" t="s">
        <v>20</v>
      </c>
      <c r="C30" s="25">
        <v>75604.20000000007</v>
      </c>
      <c r="D30" s="26">
        <v>75604.20000000007</v>
      </c>
      <c r="E30" s="25">
        <v>66998</v>
      </c>
      <c r="F30" s="27">
        <v>3336</v>
      </c>
      <c r="G30" s="26">
        <v>70334</v>
      </c>
      <c r="H30" s="25">
        <v>33719.399999999921</v>
      </c>
      <c r="I30" s="27">
        <v>80892.500000000728</v>
      </c>
      <c r="J30" s="26">
        <v>114611.9000000013</v>
      </c>
      <c r="K30" s="25">
        <v>15209</v>
      </c>
      <c r="L30" s="27">
        <v>49826.5</v>
      </c>
      <c r="M30" s="26">
        <v>65035.5</v>
      </c>
      <c r="N30" s="25">
        <v>30358.300000000116</v>
      </c>
      <c r="O30" s="27">
        <v>49384.70000000031</v>
      </c>
      <c r="P30" s="26">
        <v>79742.999999999884</v>
      </c>
      <c r="Q30" s="25">
        <v>10820.000000000009</v>
      </c>
      <c r="R30" s="27">
        <v>50204.799999999683</v>
      </c>
      <c r="S30" s="26">
        <v>61024.799999999392</v>
      </c>
      <c r="T30" s="25">
        <v>25020.800000000039</v>
      </c>
      <c r="U30" s="27">
        <v>35744.000000000109</v>
      </c>
      <c r="V30" s="26">
        <v>60764.800000000272</v>
      </c>
      <c r="W30" s="25">
        <v>3831.7999999999965</v>
      </c>
      <c r="X30" s="27">
        <v>41054.999999999905</v>
      </c>
      <c r="Y30" s="26">
        <v>44886.799999999763</v>
      </c>
      <c r="Z30" s="25">
        <v>21048.999999999938</v>
      </c>
      <c r="AA30" s="27">
        <v>9777.5999999999985</v>
      </c>
      <c r="AB30" s="26">
        <v>30826.599999999886</v>
      </c>
      <c r="AC30" s="25">
        <v>3577.5</v>
      </c>
      <c r="AD30" s="27">
        <v>18762</v>
      </c>
      <c r="AE30" s="26">
        <v>22339.5</v>
      </c>
      <c r="AF30" s="27">
        <v>2766.3999999999946</v>
      </c>
      <c r="AG30" s="28">
        <v>2766.3999999999946</v>
      </c>
      <c r="AH30" s="29">
        <v>286187.99999999581</v>
      </c>
      <c r="AI30" s="30">
        <v>341749.50000000698</v>
      </c>
      <c r="AJ30" s="31">
        <v>627937.49999999965</v>
      </c>
    </row>
    <row r="31" spans="1:36" ht="14.4" thickBot="1" x14ac:dyDescent="0.3">
      <c r="A31" s="32"/>
      <c r="B31" s="33" t="s">
        <v>15</v>
      </c>
      <c r="C31" s="34">
        <v>131215.79999999725</v>
      </c>
      <c r="D31" s="35">
        <v>131215.79999999725</v>
      </c>
      <c r="E31" s="34">
        <v>112034</v>
      </c>
      <c r="F31" s="36">
        <v>5560</v>
      </c>
      <c r="G31" s="35">
        <v>117594</v>
      </c>
      <c r="H31" s="34">
        <v>55858.4000000003</v>
      </c>
      <c r="I31" s="36">
        <v>138113.30000000109</v>
      </c>
      <c r="J31" s="35">
        <v>193971.69999999728</v>
      </c>
      <c r="K31" s="34">
        <v>24062</v>
      </c>
      <c r="L31" s="36">
        <v>86146.5</v>
      </c>
      <c r="M31" s="35">
        <v>110208.5</v>
      </c>
      <c r="N31" s="34">
        <v>48545.300000000301</v>
      </c>
      <c r="O31" s="36">
        <v>86598.099999999598</v>
      </c>
      <c r="P31" s="35">
        <v>135143.39999999758</v>
      </c>
      <c r="Q31" s="34">
        <v>17744.800000000054</v>
      </c>
      <c r="R31" s="36">
        <v>96514.399999998437</v>
      </c>
      <c r="S31" s="35">
        <v>114259.19999999796</v>
      </c>
      <c r="T31" s="34">
        <v>46020.400000000176</v>
      </c>
      <c r="U31" s="36">
        <v>67243.400000000256</v>
      </c>
      <c r="V31" s="35">
        <v>113263.79999999906</v>
      </c>
      <c r="W31" s="34">
        <v>6881.5999999999894</v>
      </c>
      <c r="X31" s="36">
        <v>77339.799999998562</v>
      </c>
      <c r="Y31" s="35">
        <v>84221.399999998306</v>
      </c>
      <c r="Z31" s="34">
        <v>34357.399999999907</v>
      </c>
      <c r="AA31" s="36">
        <v>17925.599999999955</v>
      </c>
      <c r="AB31" s="35">
        <v>52283.000000000291</v>
      </c>
      <c r="AC31" s="34">
        <v>5883</v>
      </c>
      <c r="AD31" s="36">
        <v>31641</v>
      </c>
      <c r="AE31" s="35">
        <v>37524</v>
      </c>
      <c r="AF31" s="36">
        <v>5133.8000000000047</v>
      </c>
      <c r="AG31" s="37">
        <v>5133.8000000000047</v>
      </c>
      <c r="AH31" s="38">
        <v>482602.70000000612</v>
      </c>
      <c r="AI31" s="39">
        <v>612215.90000001423</v>
      </c>
      <c r="AJ31" s="40">
        <v>1094818.5999999547</v>
      </c>
    </row>
    <row r="32" spans="1:36" x14ac:dyDescent="0.25">
      <c r="A32" s="14" t="s">
        <v>29</v>
      </c>
      <c r="B32" s="15" t="s">
        <v>19</v>
      </c>
      <c r="C32" s="16">
        <v>55496.700000000455</v>
      </c>
      <c r="D32" s="17">
        <v>55496.700000000455</v>
      </c>
      <c r="E32" s="16">
        <v>49067</v>
      </c>
      <c r="F32" s="18">
        <v>2224</v>
      </c>
      <c r="G32" s="17">
        <v>51291</v>
      </c>
      <c r="H32" s="16">
        <v>21117.199999999953</v>
      </c>
      <c r="I32" s="18">
        <v>60456.500000000378</v>
      </c>
      <c r="J32" s="17">
        <v>81573.700000000739</v>
      </c>
      <c r="K32" s="16">
        <v>11009.5</v>
      </c>
      <c r="L32" s="18">
        <v>37682</v>
      </c>
      <c r="M32" s="17">
        <v>48691.5</v>
      </c>
      <c r="N32" s="16">
        <v>24482.500000000055</v>
      </c>
      <c r="O32" s="18">
        <v>36793.700000000179</v>
      </c>
      <c r="P32" s="17">
        <v>61276.200000000434</v>
      </c>
      <c r="Q32" s="16">
        <v>9521.6</v>
      </c>
      <c r="R32" s="18">
        <v>42414.399999999892</v>
      </c>
      <c r="S32" s="17">
        <v>51935.999999999636</v>
      </c>
      <c r="T32" s="16">
        <v>24350.600000000035</v>
      </c>
      <c r="U32" s="18">
        <v>24574.000000000036</v>
      </c>
      <c r="V32" s="17">
        <v>48924.600000000195</v>
      </c>
      <c r="W32" s="16">
        <v>2736.9999999999991</v>
      </c>
      <c r="X32" s="18">
        <v>34095.200000000164</v>
      </c>
      <c r="Y32" s="17">
        <v>36832.200000000063</v>
      </c>
      <c r="Z32" s="16">
        <v>13172.59999999998</v>
      </c>
      <c r="AA32" s="18">
        <v>6925.8000000000056</v>
      </c>
      <c r="AB32" s="17">
        <v>20098.399999999943</v>
      </c>
      <c r="AC32" s="16">
        <v>2703</v>
      </c>
      <c r="AD32" s="18">
        <v>13356</v>
      </c>
      <c r="AE32" s="17">
        <v>16059</v>
      </c>
      <c r="AF32" s="18">
        <v>2101.3999999999969</v>
      </c>
      <c r="AG32" s="19">
        <v>2101.3999999999969</v>
      </c>
      <c r="AH32" s="20">
        <v>213657.69999999946</v>
      </c>
      <c r="AI32" s="21">
        <v>260623.00000000774</v>
      </c>
      <c r="AJ32" s="22">
        <v>474280.70000001451</v>
      </c>
    </row>
    <row r="33" spans="1:36" x14ac:dyDescent="0.25">
      <c r="A33" s="23"/>
      <c r="B33" s="24" t="s">
        <v>20</v>
      </c>
      <c r="C33" s="25">
        <v>66297.300000000541</v>
      </c>
      <c r="D33" s="26">
        <v>66297.300000000541</v>
      </c>
      <c r="E33" s="25">
        <v>57546</v>
      </c>
      <c r="F33" s="27">
        <v>2363</v>
      </c>
      <c r="G33" s="26">
        <v>59909</v>
      </c>
      <c r="H33" s="25">
        <v>26737.099999999929</v>
      </c>
      <c r="I33" s="27">
        <v>68460.600000000515</v>
      </c>
      <c r="J33" s="26">
        <v>95197.700000000972</v>
      </c>
      <c r="K33" s="25">
        <v>13393</v>
      </c>
      <c r="L33" s="27">
        <v>43811</v>
      </c>
      <c r="M33" s="26">
        <v>57204</v>
      </c>
      <c r="N33" s="25">
        <v>25881.500000000069</v>
      </c>
      <c r="O33" s="27">
        <v>41970.000000000233</v>
      </c>
      <c r="P33" s="26">
        <v>67851.500000000378</v>
      </c>
      <c r="Q33" s="25">
        <v>10279.000000000005</v>
      </c>
      <c r="R33" s="27">
        <v>44037.399999999849</v>
      </c>
      <c r="S33" s="26">
        <v>54316.399999999572</v>
      </c>
      <c r="T33" s="25">
        <v>24127.200000000033</v>
      </c>
      <c r="U33" s="27">
        <v>23903.800000000032</v>
      </c>
      <c r="V33" s="26">
        <v>48031.000000000189</v>
      </c>
      <c r="W33" s="25">
        <v>4613.7999999999947</v>
      </c>
      <c r="X33" s="27">
        <v>40585.799999999923</v>
      </c>
      <c r="Y33" s="26">
        <v>45199.599999999751</v>
      </c>
      <c r="Z33" s="25">
        <v>19690.999999999945</v>
      </c>
      <c r="AA33" s="27">
        <v>8283.8000000000065</v>
      </c>
      <c r="AB33" s="26">
        <v>27974.799999999901</v>
      </c>
      <c r="AC33" s="25">
        <v>4770</v>
      </c>
      <c r="AD33" s="27">
        <v>16456.5</v>
      </c>
      <c r="AE33" s="26">
        <v>21226.5</v>
      </c>
      <c r="AF33" s="27">
        <v>2154.5999999999967</v>
      </c>
      <c r="AG33" s="28">
        <v>2154.5999999999967</v>
      </c>
      <c r="AH33" s="29">
        <v>253335.89999999769</v>
      </c>
      <c r="AI33" s="30">
        <v>292026.50000000634</v>
      </c>
      <c r="AJ33" s="31">
        <v>545362.40000001888</v>
      </c>
    </row>
    <row r="34" spans="1:36" ht="14.4" thickBot="1" x14ac:dyDescent="0.3">
      <c r="A34" s="32"/>
      <c r="B34" s="33" t="s">
        <v>15</v>
      </c>
      <c r="C34" s="34">
        <v>121793.99999999773</v>
      </c>
      <c r="D34" s="35">
        <v>121793.99999999773</v>
      </c>
      <c r="E34" s="34">
        <v>106613</v>
      </c>
      <c r="F34" s="36">
        <v>4587</v>
      </c>
      <c r="G34" s="35">
        <v>111200</v>
      </c>
      <c r="H34" s="34">
        <v>47854.300000000163</v>
      </c>
      <c r="I34" s="36">
        <v>128917.10000000155</v>
      </c>
      <c r="J34" s="35">
        <v>176771.39999999845</v>
      </c>
      <c r="K34" s="34">
        <v>24402.5</v>
      </c>
      <c r="L34" s="36">
        <v>81493</v>
      </c>
      <c r="M34" s="35">
        <v>105895.5</v>
      </c>
      <c r="N34" s="34">
        <v>50364.00000000032</v>
      </c>
      <c r="O34" s="36">
        <v>78763.699999999924</v>
      </c>
      <c r="P34" s="35">
        <v>129127.69999999783</v>
      </c>
      <c r="Q34" s="34">
        <v>19800.600000000068</v>
      </c>
      <c r="R34" s="36">
        <v>86451.799999998708</v>
      </c>
      <c r="S34" s="35">
        <v>106252.39999999818</v>
      </c>
      <c r="T34" s="34">
        <v>48477.800000000192</v>
      </c>
      <c r="U34" s="36">
        <v>48477.800000000192</v>
      </c>
      <c r="V34" s="35">
        <v>96955.599999999482</v>
      </c>
      <c r="W34" s="34">
        <v>7350.7999999999884</v>
      </c>
      <c r="X34" s="36">
        <v>74680.999999998661</v>
      </c>
      <c r="Y34" s="35">
        <v>82031.799999998388</v>
      </c>
      <c r="Z34" s="34">
        <v>32863.599999999875</v>
      </c>
      <c r="AA34" s="36">
        <v>15209.599999999969</v>
      </c>
      <c r="AB34" s="35">
        <v>48073.200000000201</v>
      </c>
      <c r="AC34" s="34">
        <v>7473</v>
      </c>
      <c r="AD34" s="36">
        <v>29812.5</v>
      </c>
      <c r="AE34" s="35">
        <v>37285.5</v>
      </c>
      <c r="AF34" s="36">
        <v>4255.9999999999927</v>
      </c>
      <c r="AG34" s="37">
        <v>4255.9999999999927</v>
      </c>
      <c r="AH34" s="38">
        <v>466993.60000000824</v>
      </c>
      <c r="AI34" s="39">
        <v>552649.50000002515</v>
      </c>
      <c r="AJ34" s="40">
        <v>1019643.0999999354</v>
      </c>
    </row>
    <row r="35" spans="1:36" x14ac:dyDescent="0.25">
      <c r="A35" s="14" t="s">
        <v>30</v>
      </c>
      <c r="B35" s="15" t="s">
        <v>19</v>
      </c>
      <c r="C35" s="16">
        <v>55037.10000000045</v>
      </c>
      <c r="D35" s="17">
        <v>55037.10000000045</v>
      </c>
      <c r="E35" s="16">
        <v>49067</v>
      </c>
      <c r="F35" s="18">
        <v>1390</v>
      </c>
      <c r="G35" s="17">
        <v>50457</v>
      </c>
      <c r="H35" s="16">
        <v>22990.499999999945</v>
      </c>
      <c r="I35" s="18">
        <v>54325.700000000274</v>
      </c>
      <c r="J35" s="17">
        <v>77316.200000000666</v>
      </c>
      <c r="K35" s="16">
        <v>9647.5</v>
      </c>
      <c r="L35" s="18">
        <v>39611.5</v>
      </c>
      <c r="M35" s="17">
        <v>49259</v>
      </c>
      <c r="N35" s="16">
        <v>24902.200000000059</v>
      </c>
      <c r="O35" s="18">
        <v>38052.800000000192</v>
      </c>
      <c r="P35" s="17">
        <v>62955.000000000451</v>
      </c>
      <c r="Q35" s="16">
        <v>7141.1999999999925</v>
      </c>
      <c r="R35" s="18">
        <v>35056.80000000009</v>
      </c>
      <c r="S35" s="17">
        <v>42197.999999999898</v>
      </c>
      <c r="T35" s="16">
        <v>16978.399999999987</v>
      </c>
      <c r="U35" s="18">
        <v>20552.80000000001</v>
      </c>
      <c r="V35" s="17">
        <v>37531.200000000121</v>
      </c>
      <c r="W35" s="16">
        <v>3440.7999999999975</v>
      </c>
      <c r="X35" s="18">
        <v>31983.800000000207</v>
      </c>
      <c r="Y35" s="17">
        <v>35424.600000000115</v>
      </c>
      <c r="Z35" s="16">
        <v>13444.199999999979</v>
      </c>
      <c r="AA35" s="18">
        <v>8012.2000000000071</v>
      </c>
      <c r="AB35" s="17">
        <v>21456.399999999936</v>
      </c>
      <c r="AC35" s="16">
        <v>3418.5</v>
      </c>
      <c r="AD35" s="18">
        <v>12402</v>
      </c>
      <c r="AE35" s="17">
        <v>15820.5</v>
      </c>
      <c r="AF35" s="18">
        <v>2021.5999999999972</v>
      </c>
      <c r="AG35" s="19">
        <v>2021.5999999999972</v>
      </c>
      <c r="AH35" s="20">
        <v>206067.3999999995</v>
      </c>
      <c r="AI35" s="21">
        <v>243409.20000000647</v>
      </c>
      <c r="AJ35" s="22">
        <v>449476.60000001168</v>
      </c>
    </row>
    <row r="36" spans="1:36" x14ac:dyDescent="0.25">
      <c r="A36" s="23"/>
      <c r="B36" s="24" t="s">
        <v>20</v>
      </c>
      <c r="C36" s="25">
        <v>57679.800000000483</v>
      </c>
      <c r="D36" s="26">
        <v>57679.800000000483</v>
      </c>
      <c r="E36" s="25">
        <v>41005</v>
      </c>
      <c r="F36" s="27">
        <v>1390</v>
      </c>
      <c r="G36" s="26">
        <v>42395</v>
      </c>
      <c r="H36" s="25">
        <v>24012.299999999941</v>
      </c>
      <c r="I36" s="27">
        <v>46662.200000000143</v>
      </c>
      <c r="J36" s="26">
        <v>70674.500000000553</v>
      </c>
      <c r="K36" s="25">
        <v>9761</v>
      </c>
      <c r="L36" s="27">
        <v>31099</v>
      </c>
      <c r="M36" s="26">
        <v>40860</v>
      </c>
      <c r="N36" s="25">
        <v>20005.700000000008</v>
      </c>
      <c r="O36" s="27">
        <v>31477.500000000127</v>
      </c>
      <c r="P36" s="26">
        <v>51483.200000000332</v>
      </c>
      <c r="Q36" s="25">
        <v>9846.2000000000025</v>
      </c>
      <c r="R36" s="27">
        <v>34299.400000000111</v>
      </c>
      <c r="S36" s="26">
        <v>44145.599999999846</v>
      </c>
      <c r="T36" s="25">
        <v>13180.599999999988</v>
      </c>
      <c r="U36" s="27">
        <v>21669.800000000017</v>
      </c>
      <c r="V36" s="26">
        <v>34850.400000000103</v>
      </c>
      <c r="W36" s="25">
        <v>3440.7999999999975</v>
      </c>
      <c r="X36" s="27">
        <v>31123.600000000199</v>
      </c>
      <c r="Y36" s="26">
        <v>34564.400000000147</v>
      </c>
      <c r="Z36" s="25">
        <v>10049.199999999997</v>
      </c>
      <c r="AA36" s="27">
        <v>8419.6000000000058</v>
      </c>
      <c r="AB36" s="26">
        <v>18468.799999999952</v>
      </c>
      <c r="AC36" s="25">
        <v>3259.5</v>
      </c>
      <c r="AD36" s="27">
        <v>10335</v>
      </c>
      <c r="AE36" s="26">
        <v>13594.5</v>
      </c>
      <c r="AF36" s="27">
        <v>1622.5999999999985</v>
      </c>
      <c r="AG36" s="28">
        <v>1622.5999999999985</v>
      </c>
      <c r="AH36" s="29">
        <v>192240.10000000044</v>
      </c>
      <c r="AI36" s="30">
        <v>218098.7000000035</v>
      </c>
      <c r="AJ36" s="31">
        <v>410338.80000000686</v>
      </c>
    </row>
    <row r="37" spans="1:36" ht="14.4" thickBot="1" x14ac:dyDescent="0.3">
      <c r="A37" s="32"/>
      <c r="B37" s="33" t="s">
        <v>15</v>
      </c>
      <c r="C37" s="34">
        <v>112716.89999999819</v>
      </c>
      <c r="D37" s="35">
        <v>112716.89999999819</v>
      </c>
      <c r="E37" s="34">
        <v>90072</v>
      </c>
      <c r="F37" s="36">
        <v>2780</v>
      </c>
      <c r="G37" s="35">
        <v>92852</v>
      </c>
      <c r="H37" s="34">
        <v>47002.800000000148</v>
      </c>
      <c r="I37" s="36">
        <v>100987.90000000107</v>
      </c>
      <c r="J37" s="35">
        <v>147990.70000000042</v>
      </c>
      <c r="K37" s="34">
        <v>19408.5</v>
      </c>
      <c r="L37" s="36">
        <v>70710.5</v>
      </c>
      <c r="M37" s="35">
        <v>90119</v>
      </c>
      <c r="N37" s="34">
        <v>44907.900000000263</v>
      </c>
      <c r="O37" s="36">
        <v>69530.300000000309</v>
      </c>
      <c r="P37" s="35">
        <v>114438.19999999844</v>
      </c>
      <c r="Q37" s="34">
        <v>16987.400000000049</v>
      </c>
      <c r="R37" s="36">
        <v>69356.199999999168</v>
      </c>
      <c r="S37" s="35">
        <v>86343.599999998711</v>
      </c>
      <c r="T37" s="34">
        <v>30159.000000000073</v>
      </c>
      <c r="U37" s="36">
        <v>42222.600000000151</v>
      </c>
      <c r="V37" s="35">
        <v>72381.600000000122</v>
      </c>
      <c r="W37" s="34">
        <v>6881.5999999999894</v>
      </c>
      <c r="X37" s="36">
        <v>63107.399999999085</v>
      </c>
      <c r="Y37" s="35">
        <v>69988.999999998836</v>
      </c>
      <c r="Z37" s="34">
        <v>23493.399999999925</v>
      </c>
      <c r="AA37" s="36">
        <v>16431.799999999963</v>
      </c>
      <c r="AB37" s="35">
        <v>39925.200000000026</v>
      </c>
      <c r="AC37" s="34">
        <v>6678</v>
      </c>
      <c r="AD37" s="36">
        <v>22737</v>
      </c>
      <c r="AE37" s="35">
        <v>29415</v>
      </c>
      <c r="AF37" s="36">
        <v>3644.1999999999916</v>
      </c>
      <c r="AG37" s="37">
        <v>3644.1999999999916</v>
      </c>
      <c r="AH37" s="38">
        <v>398307.50000000629</v>
      </c>
      <c r="AI37" s="39">
        <v>461507.90000001487</v>
      </c>
      <c r="AJ37" s="40">
        <v>859815.39999994624</v>
      </c>
    </row>
    <row r="38" spans="1:36" x14ac:dyDescent="0.25">
      <c r="A38" s="14" t="s">
        <v>31</v>
      </c>
      <c r="B38" s="15" t="s">
        <v>19</v>
      </c>
      <c r="C38" s="16">
        <v>57450.00000000048</v>
      </c>
      <c r="D38" s="17">
        <v>57450.00000000048</v>
      </c>
      <c r="E38" s="16">
        <v>46982</v>
      </c>
      <c r="F38" s="18">
        <v>1668</v>
      </c>
      <c r="G38" s="17">
        <v>48650</v>
      </c>
      <c r="H38" s="16">
        <v>20265.699999999957</v>
      </c>
      <c r="I38" s="18">
        <v>43596.80000000009</v>
      </c>
      <c r="J38" s="17">
        <v>63862.500000000437</v>
      </c>
      <c r="K38" s="16">
        <v>8739.5</v>
      </c>
      <c r="L38" s="18">
        <v>31780</v>
      </c>
      <c r="M38" s="17">
        <v>40519.5</v>
      </c>
      <c r="N38" s="16">
        <v>24342.600000000053</v>
      </c>
      <c r="O38" s="18">
        <v>34135.600000000151</v>
      </c>
      <c r="P38" s="17">
        <v>58478.200000000405</v>
      </c>
      <c r="Q38" s="16">
        <v>8655.9999999999945</v>
      </c>
      <c r="R38" s="18">
        <v>34948.600000000093</v>
      </c>
      <c r="S38" s="17">
        <v>43604.59999999986</v>
      </c>
      <c r="T38" s="16">
        <v>12957.199999999988</v>
      </c>
      <c r="U38" s="18">
        <v>18318.799999999996</v>
      </c>
      <c r="V38" s="17">
        <v>31276.00000000008</v>
      </c>
      <c r="W38" s="16">
        <v>4144.5999999999958</v>
      </c>
      <c r="X38" s="18">
        <v>30889.000000000196</v>
      </c>
      <c r="Y38" s="17">
        <v>35033.60000000013</v>
      </c>
      <c r="Z38" s="16">
        <v>10592.399999999994</v>
      </c>
      <c r="AA38" s="18">
        <v>7604.8000000000065</v>
      </c>
      <c r="AB38" s="17">
        <v>18197.199999999953</v>
      </c>
      <c r="AC38" s="16">
        <v>2544</v>
      </c>
      <c r="AD38" s="18">
        <v>10732.5</v>
      </c>
      <c r="AE38" s="17">
        <v>13276.5</v>
      </c>
      <c r="AF38" s="18">
        <v>2048.1999999999971</v>
      </c>
      <c r="AG38" s="19">
        <v>2048.1999999999971</v>
      </c>
      <c r="AH38" s="20">
        <v>196674.00000000012</v>
      </c>
      <c r="AI38" s="21">
        <v>215722.30000000371</v>
      </c>
      <c r="AJ38" s="22">
        <v>412396.30000000703</v>
      </c>
    </row>
    <row r="39" spans="1:36" x14ac:dyDescent="0.25">
      <c r="A39" s="23"/>
      <c r="B39" s="24" t="s">
        <v>20</v>
      </c>
      <c r="C39" s="25">
        <v>74914.800000000105</v>
      </c>
      <c r="D39" s="26">
        <v>74914.800000000105</v>
      </c>
      <c r="E39" s="25">
        <v>61716</v>
      </c>
      <c r="F39" s="27">
        <v>1946</v>
      </c>
      <c r="G39" s="26">
        <v>63662</v>
      </c>
      <c r="H39" s="25">
        <v>26566.79999999993</v>
      </c>
      <c r="I39" s="27">
        <v>56199.000000000306</v>
      </c>
      <c r="J39" s="26">
        <v>82765.80000000076</v>
      </c>
      <c r="K39" s="25">
        <v>9420.5</v>
      </c>
      <c r="L39" s="27">
        <v>36547</v>
      </c>
      <c r="M39" s="26">
        <v>45967.5</v>
      </c>
      <c r="N39" s="25">
        <v>26161.300000000072</v>
      </c>
      <c r="O39" s="27">
        <v>34695.200000000157</v>
      </c>
      <c r="P39" s="26">
        <v>60856.500000000429</v>
      </c>
      <c r="Q39" s="25">
        <v>11252.800000000012</v>
      </c>
      <c r="R39" s="27">
        <v>45227.599999999817</v>
      </c>
      <c r="S39" s="26">
        <v>56480.399999999514</v>
      </c>
      <c r="T39" s="25">
        <v>10499.799999999992</v>
      </c>
      <c r="U39" s="27">
        <v>13627.399999999987</v>
      </c>
      <c r="V39" s="26">
        <v>24127.200000000033</v>
      </c>
      <c r="W39" s="25">
        <v>4770.1999999999944</v>
      </c>
      <c r="X39" s="27">
        <v>35190.000000000124</v>
      </c>
      <c r="Y39" s="26">
        <v>39960.199999999946</v>
      </c>
      <c r="Z39" s="25">
        <v>15752.799999999967</v>
      </c>
      <c r="AA39" s="27">
        <v>7740.6000000000067</v>
      </c>
      <c r="AB39" s="26">
        <v>23493.399999999925</v>
      </c>
      <c r="AC39" s="25">
        <v>3339</v>
      </c>
      <c r="AD39" s="27">
        <v>15979.5</v>
      </c>
      <c r="AE39" s="26">
        <v>19318.5</v>
      </c>
      <c r="AF39" s="27">
        <v>2899.3999999999942</v>
      </c>
      <c r="AG39" s="28">
        <v>2899.3999999999942</v>
      </c>
      <c r="AH39" s="29">
        <v>244393.9999999975</v>
      </c>
      <c r="AI39" s="30">
        <v>250051.70000000839</v>
      </c>
      <c r="AJ39" s="31">
        <v>494445.70000001445</v>
      </c>
    </row>
    <row r="40" spans="1:36" ht="14.4" thickBot="1" x14ac:dyDescent="0.3">
      <c r="A40" s="32"/>
      <c r="B40" s="33" t="s">
        <v>15</v>
      </c>
      <c r="C40" s="34">
        <v>132364.79999999719</v>
      </c>
      <c r="D40" s="35">
        <v>132364.79999999719</v>
      </c>
      <c r="E40" s="34">
        <v>108698</v>
      </c>
      <c r="F40" s="36">
        <v>3614</v>
      </c>
      <c r="G40" s="35">
        <v>112312</v>
      </c>
      <c r="H40" s="34">
        <v>46832.500000000146</v>
      </c>
      <c r="I40" s="36">
        <v>99795.800000001051</v>
      </c>
      <c r="J40" s="35">
        <v>146628.30000000051</v>
      </c>
      <c r="K40" s="34">
        <v>18160</v>
      </c>
      <c r="L40" s="36">
        <v>68327</v>
      </c>
      <c r="M40" s="35">
        <v>86487</v>
      </c>
      <c r="N40" s="34">
        <v>50503.900000000322</v>
      </c>
      <c r="O40" s="36">
        <v>68830.800000000338</v>
      </c>
      <c r="P40" s="35">
        <v>119334.69999999824</v>
      </c>
      <c r="Q40" s="34">
        <v>19908.800000000068</v>
      </c>
      <c r="R40" s="36">
        <v>80176.199999998877</v>
      </c>
      <c r="S40" s="35">
        <v>100084.99999999834</v>
      </c>
      <c r="T40" s="34">
        <v>23457.000000000029</v>
      </c>
      <c r="U40" s="36">
        <v>31946.200000000084</v>
      </c>
      <c r="V40" s="35">
        <v>55403.200000000237</v>
      </c>
      <c r="W40" s="34">
        <v>8914.7999999999938</v>
      </c>
      <c r="X40" s="36">
        <v>66078.999999998981</v>
      </c>
      <c r="Y40" s="35">
        <v>74993.79999999865</v>
      </c>
      <c r="Z40" s="34">
        <v>26345.19999999991</v>
      </c>
      <c r="AA40" s="36">
        <v>15345.399999999969</v>
      </c>
      <c r="AB40" s="35">
        <v>41690.600000000064</v>
      </c>
      <c r="AC40" s="34">
        <v>5883</v>
      </c>
      <c r="AD40" s="36">
        <v>26712</v>
      </c>
      <c r="AE40" s="35">
        <v>32595</v>
      </c>
      <c r="AF40" s="36">
        <v>4947.6000000000022</v>
      </c>
      <c r="AG40" s="37">
        <v>4947.6000000000022</v>
      </c>
      <c r="AH40" s="38">
        <v>441068.00000000594</v>
      </c>
      <c r="AI40" s="39">
        <v>465774.00000001438</v>
      </c>
      <c r="AJ40" s="40">
        <v>906841.99999993492</v>
      </c>
    </row>
    <row r="41" spans="1:36" x14ac:dyDescent="0.25">
      <c r="A41" s="14" t="s">
        <v>32</v>
      </c>
      <c r="B41" s="15" t="s">
        <v>19</v>
      </c>
      <c r="C41" s="16">
        <v>50326.20000000039</v>
      </c>
      <c r="D41" s="17">
        <v>50326.20000000039</v>
      </c>
      <c r="E41" s="16">
        <v>41283</v>
      </c>
      <c r="F41" s="18">
        <v>1668</v>
      </c>
      <c r="G41" s="17">
        <v>42951</v>
      </c>
      <c r="H41" s="16">
        <v>13283.399999999985</v>
      </c>
      <c r="I41" s="18">
        <v>30653.999999999913</v>
      </c>
      <c r="J41" s="17">
        <v>43937.400000000096</v>
      </c>
      <c r="K41" s="16">
        <v>5902</v>
      </c>
      <c r="L41" s="18">
        <v>22813.5</v>
      </c>
      <c r="M41" s="17">
        <v>28715.5</v>
      </c>
      <c r="N41" s="16">
        <v>17067.799999999977</v>
      </c>
      <c r="O41" s="18">
        <v>20005.700000000008</v>
      </c>
      <c r="P41" s="17">
        <v>37073.500000000182</v>
      </c>
      <c r="Q41" s="16">
        <v>6491.9999999999936</v>
      </c>
      <c r="R41" s="18">
        <v>28781.200000000128</v>
      </c>
      <c r="S41" s="17">
        <v>35273.200000000084</v>
      </c>
      <c r="T41" s="16">
        <v>9606.1999999999935</v>
      </c>
      <c r="U41" s="18">
        <v>14074.199999999986</v>
      </c>
      <c r="V41" s="17">
        <v>23680.400000000031</v>
      </c>
      <c r="W41" s="16">
        <v>2424.1999999999998</v>
      </c>
      <c r="X41" s="18">
        <v>25024.000000000142</v>
      </c>
      <c r="Y41" s="17">
        <v>27448.200000000164</v>
      </c>
      <c r="Z41" s="16">
        <v>9913.3999999999978</v>
      </c>
      <c r="AA41" s="18">
        <v>4888.8000000000029</v>
      </c>
      <c r="AB41" s="17">
        <v>14802.199999999972</v>
      </c>
      <c r="AC41" s="16">
        <v>1272</v>
      </c>
      <c r="AD41" s="18">
        <v>7473</v>
      </c>
      <c r="AE41" s="17">
        <v>8745</v>
      </c>
      <c r="AF41" s="18">
        <v>1409.7999999999993</v>
      </c>
      <c r="AG41" s="19">
        <v>1409.7999999999993</v>
      </c>
      <c r="AH41" s="20">
        <v>157570.19999999943</v>
      </c>
      <c r="AI41" s="21">
        <v>156792.19999999966</v>
      </c>
      <c r="AJ41" s="22">
        <v>314362.40000000381</v>
      </c>
    </row>
    <row r="42" spans="1:36" x14ac:dyDescent="0.25">
      <c r="A42" s="23"/>
      <c r="B42" s="24" t="s">
        <v>20</v>
      </c>
      <c r="C42" s="25">
        <v>46534.500000000342</v>
      </c>
      <c r="D42" s="26">
        <v>46534.500000000342</v>
      </c>
      <c r="E42" s="25">
        <v>40310</v>
      </c>
      <c r="F42" s="27">
        <v>1668</v>
      </c>
      <c r="G42" s="26">
        <v>41978</v>
      </c>
      <c r="H42" s="25">
        <v>17029.999999999971</v>
      </c>
      <c r="I42" s="27">
        <v>35252.099999999948</v>
      </c>
      <c r="J42" s="26">
        <v>52282.100000000239</v>
      </c>
      <c r="K42" s="25">
        <v>6696.5</v>
      </c>
      <c r="L42" s="27">
        <v>23608</v>
      </c>
      <c r="M42" s="26">
        <v>30304.5</v>
      </c>
      <c r="N42" s="25">
        <v>14969.299999999974</v>
      </c>
      <c r="O42" s="27">
        <v>17347.59999999998</v>
      </c>
      <c r="P42" s="26">
        <v>32316.900000000136</v>
      </c>
      <c r="Q42" s="25">
        <v>7141.1999999999925</v>
      </c>
      <c r="R42" s="27">
        <v>31810.800000000148</v>
      </c>
      <c r="S42" s="26">
        <v>38951.999999999985</v>
      </c>
      <c r="T42" s="25">
        <v>6925.3999999999969</v>
      </c>
      <c r="U42" s="27">
        <v>10276.399999999992</v>
      </c>
      <c r="V42" s="26">
        <v>17201.799999999988</v>
      </c>
      <c r="W42" s="25">
        <v>2111.4000000000005</v>
      </c>
      <c r="X42" s="27">
        <v>22365.200000000117</v>
      </c>
      <c r="Y42" s="26">
        <v>24476.600000000137</v>
      </c>
      <c r="Z42" s="25">
        <v>9777.5999999999985</v>
      </c>
      <c r="AA42" s="27">
        <v>5432.0000000000036</v>
      </c>
      <c r="AB42" s="26">
        <v>15209.599999999969</v>
      </c>
      <c r="AC42" s="25">
        <v>2385</v>
      </c>
      <c r="AD42" s="27">
        <v>9063</v>
      </c>
      <c r="AE42" s="26">
        <v>11448</v>
      </c>
      <c r="AF42" s="27">
        <v>1329.9999999999995</v>
      </c>
      <c r="AG42" s="28">
        <v>1329.9999999999995</v>
      </c>
      <c r="AH42" s="29">
        <v>153880.89999999932</v>
      </c>
      <c r="AI42" s="30">
        <v>158153.09999999948</v>
      </c>
      <c r="AJ42" s="31">
        <v>312034.00000000396</v>
      </c>
    </row>
    <row r="43" spans="1:36" ht="14.4" thickBot="1" x14ac:dyDescent="0.3">
      <c r="A43" s="32"/>
      <c r="B43" s="33" t="s">
        <v>15</v>
      </c>
      <c r="C43" s="34">
        <v>96860.699999998993</v>
      </c>
      <c r="D43" s="35">
        <v>96860.699999998993</v>
      </c>
      <c r="E43" s="34">
        <v>81593</v>
      </c>
      <c r="F43" s="36">
        <v>3336</v>
      </c>
      <c r="G43" s="35">
        <v>84929</v>
      </c>
      <c r="H43" s="34">
        <v>30313.399999999914</v>
      </c>
      <c r="I43" s="36">
        <v>65906.100000000471</v>
      </c>
      <c r="J43" s="35">
        <v>96219.50000000099</v>
      </c>
      <c r="K43" s="34">
        <v>12598.5</v>
      </c>
      <c r="L43" s="36">
        <v>46421.5</v>
      </c>
      <c r="M43" s="35">
        <v>59020</v>
      </c>
      <c r="N43" s="34">
        <v>32037.100000000133</v>
      </c>
      <c r="O43" s="36">
        <v>37353.300000000185</v>
      </c>
      <c r="P43" s="35">
        <v>69390.400000000314</v>
      </c>
      <c r="Q43" s="34">
        <v>13633.200000000028</v>
      </c>
      <c r="R43" s="36">
        <v>60591.999999999403</v>
      </c>
      <c r="S43" s="35">
        <v>74225.199999999037</v>
      </c>
      <c r="T43" s="34">
        <v>16531.599999999984</v>
      </c>
      <c r="U43" s="36">
        <v>24350.600000000035</v>
      </c>
      <c r="V43" s="35">
        <v>40882.200000000143</v>
      </c>
      <c r="W43" s="34">
        <v>4535.5999999999949</v>
      </c>
      <c r="X43" s="36">
        <v>47389.19999999967</v>
      </c>
      <c r="Y43" s="35">
        <v>51924.799999999501</v>
      </c>
      <c r="Z43" s="34">
        <v>19690.999999999945</v>
      </c>
      <c r="AA43" s="36">
        <v>10320.799999999996</v>
      </c>
      <c r="AB43" s="35">
        <v>30011.79999999989</v>
      </c>
      <c r="AC43" s="34">
        <v>3657</v>
      </c>
      <c r="AD43" s="36">
        <v>16536</v>
      </c>
      <c r="AE43" s="35">
        <v>20193</v>
      </c>
      <c r="AF43" s="36">
        <v>2739.7999999999947</v>
      </c>
      <c r="AG43" s="37">
        <v>2739.7999999999947</v>
      </c>
      <c r="AH43" s="38">
        <v>311451.09999999776</v>
      </c>
      <c r="AI43" s="39">
        <v>314945.3000000086</v>
      </c>
      <c r="AJ43" s="40">
        <v>626396.39999999525</v>
      </c>
    </row>
    <row r="44" spans="1:36" x14ac:dyDescent="0.25">
      <c r="A44" s="14" t="s">
        <v>33</v>
      </c>
      <c r="B44" s="15" t="s">
        <v>19</v>
      </c>
      <c r="C44" s="16">
        <v>40444.800000000265</v>
      </c>
      <c r="D44" s="17">
        <v>40444.800000000265</v>
      </c>
      <c r="E44" s="16">
        <v>31970</v>
      </c>
      <c r="F44" s="18">
        <v>1529</v>
      </c>
      <c r="G44" s="17">
        <v>33499</v>
      </c>
      <c r="H44" s="16">
        <v>15497.299999999976</v>
      </c>
      <c r="I44" s="18">
        <v>25885.599999999933</v>
      </c>
      <c r="J44" s="17">
        <v>41382.900000000052</v>
      </c>
      <c r="K44" s="16">
        <v>4540</v>
      </c>
      <c r="L44" s="18">
        <v>19181.5</v>
      </c>
      <c r="M44" s="17">
        <v>23721.5</v>
      </c>
      <c r="N44" s="16">
        <v>12171.299999999981</v>
      </c>
      <c r="O44" s="18">
        <v>14409.699999999975</v>
      </c>
      <c r="P44" s="17">
        <v>26581.000000000076</v>
      </c>
      <c r="Q44" s="16">
        <v>3895.1999999999975</v>
      </c>
      <c r="R44" s="18">
        <v>22830.200000000088</v>
      </c>
      <c r="S44" s="17">
        <v>26725.400000000114</v>
      </c>
      <c r="T44" s="16">
        <v>7595.5999999999958</v>
      </c>
      <c r="U44" s="18">
        <v>8489.1999999999953</v>
      </c>
      <c r="V44" s="17">
        <v>16084.799999999983</v>
      </c>
      <c r="W44" s="16">
        <v>1955.0000000000007</v>
      </c>
      <c r="X44" s="18">
        <v>17907.800000000076</v>
      </c>
      <c r="Y44" s="17">
        <v>19862.800000000094</v>
      </c>
      <c r="Z44" s="16">
        <v>6654.2000000000053</v>
      </c>
      <c r="AA44" s="18">
        <v>4345.6000000000022</v>
      </c>
      <c r="AB44" s="17">
        <v>10999.799999999992</v>
      </c>
      <c r="AC44" s="16">
        <v>1749</v>
      </c>
      <c r="AD44" s="18">
        <v>7075.5</v>
      </c>
      <c r="AE44" s="17">
        <v>8824.5</v>
      </c>
      <c r="AF44" s="18">
        <v>1090.6000000000004</v>
      </c>
      <c r="AG44" s="19">
        <v>1090.6000000000004</v>
      </c>
      <c r="AH44" s="20">
        <v>126472.39999999979</v>
      </c>
      <c r="AI44" s="21">
        <v>122744.69999999891</v>
      </c>
      <c r="AJ44" s="22">
        <v>249217.10000000458</v>
      </c>
    </row>
    <row r="45" spans="1:36" x14ac:dyDescent="0.25">
      <c r="A45" s="23"/>
      <c r="B45" s="24" t="s">
        <v>20</v>
      </c>
      <c r="C45" s="25">
        <v>41593.800000000279</v>
      </c>
      <c r="D45" s="26">
        <v>41593.800000000279</v>
      </c>
      <c r="E45" s="25">
        <v>35167</v>
      </c>
      <c r="F45" s="27">
        <v>834</v>
      </c>
      <c r="G45" s="26">
        <v>36001</v>
      </c>
      <c r="H45" s="25">
        <v>16348.799999999972</v>
      </c>
      <c r="I45" s="27">
        <v>25715.299999999934</v>
      </c>
      <c r="J45" s="26">
        <v>42064.100000000064</v>
      </c>
      <c r="K45" s="25">
        <v>4313</v>
      </c>
      <c r="L45" s="27">
        <v>18273.5</v>
      </c>
      <c r="M45" s="26">
        <v>22586.5</v>
      </c>
      <c r="N45" s="25">
        <v>8533.8999999999905</v>
      </c>
      <c r="O45" s="27">
        <v>10912.199999999984</v>
      </c>
      <c r="P45" s="26">
        <v>19446.100000000002</v>
      </c>
      <c r="Q45" s="25">
        <v>4868.9999999999964</v>
      </c>
      <c r="R45" s="27">
        <v>21964.600000000082</v>
      </c>
      <c r="S45" s="26">
        <v>26833.600000000115</v>
      </c>
      <c r="T45" s="25">
        <v>4691.4000000000005</v>
      </c>
      <c r="U45" s="27">
        <v>6031.7999999999984</v>
      </c>
      <c r="V45" s="26">
        <v>10723.199999999992</v>
      </c>
      <c r="W45" s="25">
        <v>938.4000000000002</v>
      </c>
      <c r="X45" s="27">
        <v>17907.800000000076</v>
      </c>
      <c r="Y45" s="26">
        <v>18846.200000000084</v>
      </c>
      <c r="Z45" s="25">
        <v>7197.400000000006</v>
      </c>
      <c r="AA45" s="27">
        <v>4074.0000000000023</v>
      </c>
      <c r="AB45" s="26">
        <v>11271.399999999991</v>
      </c>
      <c r="AC45" s="25">
        <v>1749</v>
      </c>
      <c r="AD45" s="27">
        <v>8506.5</v>
      </c>
      <c r="AE45" s="26">
        <v>10255.5</v>
      </c>
      <c r="AF45" s="27">
        <v>744.80000000000041</v>
      </c>
      <c r="AG45" s="28">
        <v>744.80000000000041</v>
      </c>
      <c r="AH45" s="29">
        <v>125401.70000000007</v>
      </c>
      <c r="AI45" s="30">
        <v>114964.49999999888</v>
      </c>
      <c r="AJ45" s="31">
        <v>240366.20000000481</v>
      </c>
    </row>
    <row r="46" spans="1:36" ht="14.4" thickBot="1" x14ac:dyDescent="0.3">
      <c r="A46" s="32"/>
      <c r="B46" s="33" t="s">
        <v>15</v>
      </c>
      <c r="C46" s="34">
        <v>82038.599999999744</v>
      </c>
      <c r="D46" s="35">
        <v>82038.599999999744</v>
      </c>
      <c r="E46" s="34">
        <v>67137</v>
      </c>
      <c r="F46" s="36">
        <v>2363</v>
      </c>
      <c r="G46" s="35">
        <v>69500</v>
      </c>
      <c r="H46" s="34">
        <v>31846.099999999908</v>
      </c>
      <c r="I46" s="36">
        <v>51600.900000000227</v>
      </c>
      <c r="J46" s="35">
        <v>83447.000000000771</v>
      </c>
      <c r="K46" s="34">
        <v>8853</v>
      </c>
      <c r="L46" s="36">
        <v>37455</v>
      </c>
      <c r="M46" s="35">
        <v>46308</v>
      </c>
      <c r="N46" s="34">
        <v>20705.200000000015</v>
      </c>
      <c r="O46" s="36">
        <v>25321.900000000063</v>
      </c>
      <c r="P46" s="35">
        <v>46027.100000000275</v>
      </c>
      <c r="Q46" s="34">
        <v>8764.1999999999953</v>
      </c>
      <c r="R46" s="36">
        <v>44794.799999999828</v>
      </c>
      <c r="S46" s="35">
        <v>53558.999999999593</v>
      </c>
      <c r="T46" s="34">
        <v>12286.999999999989</v>
      </c>
      <c r="U46" s="36">
        <v>14520.999999999985</v>
      </c>
      <c r="V46" s="35">
        <v>26808.000000000051</v>
      </c>
      <c r="W46" s="34">
        <v>2893.3999999999987</v>
      </c>
      <c r="X46" s="36">
        <v>35815.6000000001</v>
      </c>
      <c r="Y46" s="35">
        <v>38708.999999999993</v>
      </c>
      <c r="Z46" s="34">
        <v>13851.599999999977</v>
      </c>
      <c r="AA46" s="36">
        <v>8419.6000000000058</v>
      </c>
      <c r="AB46" s="35">
        <v>22271.199999999932</v>
      </c>
      <c r="AC46" s="34">
        <v>3498</v>
      </c>
      <c r="AD46" s="36">
        <v>15582</v>
      </c>
      <c r="AE46" s="35">
        <v>19080</v>
      </c>
      <c r="AF46" s="36">
        <v>1835.3999999999978</v>
      </c>
      <c r="AG46" s="37">
        <v>1835.3999999999978</v>
      </c>
      <c r="AH46" s="38">
        <v>251874.09999999657</v>
      </c>
      <c r="AI46" s="39">
        <v>237709.20000000673</v>
      </c>
      <c r="AJ46" s="40">
        <v>489583.3000000125</v>
      </c>
    </row>
    <row r="47" spans="1:36" x14ac:dyDescent="0.25">
      <c r="A47" s="14" t="s">
        <v>34</v>
      </c>
      <c r="B47" s="15" t="s">
        <v>19</v>
      </c>
      <c r="C47" s="16">
        <v>78131.999999999942</v>
      </c>
      <c r="D47" s="17">
        <v>78131.999999999942</v>
      </c>
      <c r="E47" s="16">
        <v>60604</v>
      </c>
      <c r="F47" s="18">
        <v>1529</v>
      </c>
      <c r="G47" s="17">
        <v>62133</v>
      </c>
      <c r="H47" s="16">
        <v>25715.299999999934</v>
      </c>
      <c r="I47" s="18">
        <v>49727.600000000195</v>
      </c>
      <c r="J47" s="17">
        <v>75442.900000000634</v>
      </c>
      <c r="K47" s="16">
        <v>8285.5</v>
      </c>
      <c r="L47" s="18">
        <v>35752.5</v>
      </c>
      <c r="M47" s="17">
        <v>44038</v>
      </c>
      <c r="N47" s="16">
        <v>16228.399999999971</v>
      </c>
      <c r="O47" s="18">
        <v>23363.300000000043</v>
      </c>
      <c r="P47" s="17">
        <v>39591.700000000208</v>
      </c>
      <c r="Q47" s="16">
        <v>10062.600000000004</v>
      </c>
      <c r="R47" s="18">
        <v>47499.799999999756</v>
      </c>
      <c r="S47" s="17">
        <v>57562.399999999485</v>
      </c>
      <c r="T47" s="16">
        <v>6478.5999999999976</v>
      </c>
      <c r="U47" s="18">
        <v>10276.399999999992</v>
      </c>
      <c r="V47" s="17">
        <v>16754.999999999985</v>
      </c>
      <c r="W47" s="16">
        <v>2971.5999999999985</v>
      </c>
      <c r="X47" s="18">
        <v>33547.800000000185</v>
      </c>
      <c r="Y47" s="17">
        <v>36519.400000000074</v>
      </c>
      <c r="Z47" s="16">
        <v>13851.599999999977</v>
      </c>
      <c r="AA47" s="18">
        <v>7604.8000000000065</v>
      </c>
      <c r="AB47" s="17">
        <v>21456.399999999936</v>
      </c>
      <c r="AC47" s="16">
        <v>4372.5</v>
      </c>
      <c r="AD47" s="18">
        <v>19795.5</v>
      </c>
      <c r="AE47" s="17">
        <v>24168</v>
      </c>
      <c r="AF47" s="18">
        <v>1516.1999999999989</v>
      </c>
      <c r="AG47" s="19">
        <v>1516.1999999999989</v>
      </c>
      <c r="AH47" s="20">
        <v>226702.09999999768</v>
      </c>
      <c r="AI47" s="21">
        <v>230612.90000000596</v>
      </c>
      <c r="AJ47" s="22">
        <v>457315.00000001106</v>
      </c>
    </row>
    <row r="48" spans="1:36" x14ac:dyDescent="0.25">
      <c r="A48" s="23"/>
      <c r="B48" s="24" t="s">
        <v>20</v>
      </c>
      <c r="C48" s="25">
        <v>82153.499999999738</v>
      </c>
      <c r="D48" s="26">
        <v>82153.499999999738</v>
      </c>
      <c r="E48" s="25">
        <v>61994</v>
      </c>
      <c r="F48" s="27">
        <v>1668</v>
      </c>
      <c r="G48" s="26">
        <v>63662</v>
      </c>
      <c r="H48" s="25">
        <v>24523.199999999939</v>
      </c>
      <c r="I48" s="27">
        <v>47513.700000000157</v>
      </c>
      <c r="J48" s="26">
        <v>72036.900000000576</v>
      </c>
      <c r="K48" s="25">
        <v>9193.5</v>
      </c>
      <c r="L48" s="27">
        <v>33369</v>
      </c>
      <c r="M48" s="26">
        <v>42562.5</v>
      </c>
      <c r="N48" s="25">
        <v>13010.699999999979</v>
      </c>
      <c r="O48" s="27">
        <v>27420.400000000085</v>
      </c>
      <c r="P48" s="26">
        <v>40431.100000000217</v>
      </c>
      <c r="Q48" s="25">
        <v>9629.8000000000011</v>
      </c>
      <c r="R48" s="27">
        <v>42414.399999999892</v>
      </c>
      <c r="S48" s="26">
        <v>52044.199999999633</v>
      </c>
      <c r="T48" s="25">
        <v>7595.5999999999958</v>
      </c>
      <c r="U48" s="27">
        <v>7148.7999999999965</v>
      </c>
      <c r="V48" s="26">
        <v>14744.399999999985</v>
      </c>
      <c r="W48" s="25">
        <v>3597.1999999999971</v>
      </c>
      <c r="X48" s="27">
        <v>29716.000000000186</v>
      </c>
      <c r="Y48" s="26">
        <v>33313.200000000194</v>
      </c>
      <c r="Z48" s="25">
        <v>11271.399999999991</v>
      </c>
      <c r="AA48" s="27">
        <v>7333.2000000000062</v>
      </c>
      <c r="AB48" s="26">
        <v>18604.599999999951</v>
      </c>
      <c r="AC48" s="25">
        <v>4849.5</v>
      </c>
      <c r="AD48" s="27">
        <v>17649</v>
      </c>
      <c r="AE48" s="26">
        <v>22498.5</v>
      </c>
      <c r="AF48" s="27">
        <v>1702.3999999999983</v>
      </c>
      <c r="AG48" s="28">
        <v>1702.3999999999983</v>
      </c>
      <c r="AH48" s="29">
        <v>227818.39999999793</v>
      </c>
      <c r="AI48" s="30">
        <v>215934.90000000474</v>
      </c>
      <c r="AJ48" s="31">
        <v>443753.30000001017</v>
      </c>
    </row>
    <row r="49" spans="1:39" ht="14.4" thickBot="1" x14ac:dyDescent="0.3">
      <c r="A49" s="32"/>
      <c r="B49" s="33" t="s">
        <v>15</v>
      </c>
      <c r="C49" s="34">
        <v>160285.49999999578</v>
      </c>
      <c r="D49" s="35">
        <v>160285.49999999578</v>
      </c>
      <c r="E49" s="34">
        <v>122598</v>
      </c>
      <c r="F49" s="36">
        <v>3197</v>
      </c>
      <c r="G49" s="35">
        <v>125795</v>
      </c>
      <c r="H49" s="34">
        <v>50238.500000000204</v>
      </c>
      <c r="I49" s="36">
        <v>97241.300000001007</v>
      </c>
      <c r="J49" s="35">
        <v>147479.80000000045</v>
      </c>
      <c r="K49" s="34">
        <v>17479</v>
      </c>
      <c r="L49" s="36">
        <v>69121.5</v>
      </c>
      <c r="M49" s="35">
        <v>86600.5</v>
      </c>
      <c r="N49" s="34">
        <v>29239.100000000104</v>
      </c>
      <c r="O49" s="36">
        <v>50783.700000000325</v>
      </c>
      <c r="P49" s="35">
        <v>80022.799999999872</v>
      </c>
      <c r="Q49" s="34">
        <v>19692.400000000067</v>
      </c>
      <c r="R49" s="36">
        <v>89914.199999998615</v>
      </c>
      <c r="S49" s="35">
        <v>109606.59999999808</v>
      </c>
      <c r="T49" s="34">
        <v>14074.199999999986</v>
      </c>
      <c r="U49" s="36">
        <v>17425.19999999999</v>
      </c>
      <c r="V49" s="35">
        <v>31499.400000000081</v>
      </c>
      <c r="W49" s="34">
        <v>6568.7999999999902</v>
      </c>
      <c r="X49" s="36">
        <v>63263.799999999079</v>
      </c>
      <c r="Y49" s="35">
        <v>69832.599999998842</v>
      </c>
      <c r="Z49" s="34">
        <v>25122.999999999916</v>
      </c>
      <c r="AA49" s="36">
        <v>14937.999999999971</v>
      </c>
      <c r="AB49" s="35">
        <v>40061.000000000029</v>
      </c>
      <c r="AC49" s="34">
        <v>9222</v>
      </c>
      <c r="AD49" s="36">
        <v>37444.5</v>
      </c>
      <c r="AE49" s="35">
        <v>46666.5</v>
      </c>
      <c r="AF49" s="36">
        <v>3218.5999999999931</v>
      </c>
      <c r="AG49" s="37">
        <v>3218.5999999999931</v>
      </c>
      <c r="AH49" s="38">
        <v>454520.49999999965</v>
      </c>
      <c r="AI49" s="39">
        <v>446547.8000000157</v>
      </c>
      <c r="AJ49" s="40">
        <v>901068.29999992449</v>
      </c>
    </row>
    <row r="50" spans="1:39" x14ac:dyDescent="0.25">
      <c r="A50" s="14" t="s">
        <v>15</v>
      </c>
      <c r="B50" s="15" t="s">
        <v>19</v>
      </c>
      <c r="C50" s="41">
        <v>950567.70000013011</v>
      </c>
      <c r="D50" s="42">
        <v>950567.70000013011</v>
      </c>
      <c r="E50" s="41">
        <v>851375</v>
      </c>
      <c r="F50" s="43">
        <v>47677</v>
      </c>
      <c r="G50" s="42">
        <v>899052</v>
      </c>
      <c r="H50" s="41">
        <v>392882.09999998368</v>
      </c>
      <c r="I50" s="43">
        <v>1043598.4000001167</v>
      </c>
      <c r="J50" s="42">
        <v>1436480.500000224</v>
      </c>
      <c r="K50" s="41">
        <v>163213</v>
      </c>
      <c r="L50" s="43">
        <v>631741</v>
      </c>
      <c r="M50" s="42">
        <v>794954</v>
      </c>
      <c r="N50" s="41">
        <v>371994.10000001057</v>
      </c>
      <c r="O50" s="43">
        <v>621156.00000005204</v>
      </c>
      <c r="P50" s="42">
        <v>993150.10000011395</v>
      </c>
      <c r="Q50" s="41">
        <v>123347.99999999772</v>
      </c>
      <c r="R50" s="43">
        <v>604405.20000000531</v>
      </c>
      <c r="S50" s="42">
        <v>727753.19999995222</v>
      </c>
      <c r="T50" s="41">
        <v>355206.00000000489</v>
      </c>
      <c r="U50" s="43">
        <v>480756.80000001797</v>
      </c>
      <c r="V50" s="42">
        <v>835962.80000005499</v>
      </c>
      <c r="W50" s="41">
        <v>48092.999999999643</v>
      </c>
      <c r="X50" s="43">
        <v>526051.40000005404</v>
      </c>
      <c r="Y50" s="42">
        <v>574144.4000000254</v>
      </c>
      <c r="Z50" s="41">
        <v>243760.99999999232</v>
      </c>
      <c r="AA50" s="43">
        <v>164182.19999999914</v>
      </c>
      <c r="AB50" s="42">
        <v>407943.19999997824</v>
      </c>
      <c r="AC50" s="41">
        <v>43725</v>
      </c>
      <c r="AD50" s="43">
        <v>205269</v>
      </c>
      <c r="AE50" s="42">
        <v>248994</v>
      </c>
      <c r="AF50" s="43">
        <v>40937.399999998815</v>
      </c>
      <c r="AG50" s="44">
        <v>40937.399999998815</v>
      </c>
      <c r="AH50" s="20">
        <v>3544164.899999701</v>
      </c>
      <c r="AI50" s="21">
        <v>4365774.4000010109</v>
      </c>
      <c r="AJ50" s="22">
        <v>7909939.3000040464</v>
      </c>
      <c r="AK50" s="45"/>
    </row>
    <row r="51" spans="1:39" x14ac:dyDescent="0.25">
      <c r="A51" s="23"/>
      <c r="B51" s="24" t="s">
        <v>20</v>
      </c>
      <c r="C51" s="46">
        <v>1099018.500000109</v>
      </c>
      <c r="D51" s="47">
        <v>1099018.500000109</v>
      </c>
      <c r="E51" s="46">
        <v>951316</v>
      </c>
      <c r="F51" s="48">
        <v>49901</v>
      </c>
      <c r="G51" s="47">
        <v>1001217</v>
      </c>
      <c r="H51" s="46">
        <v>448059.29999997991</v>
      </c>
      <c r="I51" s="48">
        <v>1129259.30000014</v>
      </c>
      <c r="J51" s="47">
        <v>1577318.6000002625</v>
      </c>
      <c r="K51" s="46">
        <v>174790</v>
      </c>
      <c r="L51" s="48">
        <v>632308.5</v>
      </c>
      <c r="M51" s="47">
        <v>807098.5</v>
      </c>
      <c r="N51" s="46">
        <v>394518.00000001432</v>
      </c>
      <c r="O51" s="48">
        <v>626192.40000005288</v>
      </c>
      <c r="P51" s="47">
        <v>1020710.4000001185</v>
      </c>
      <c r="Q51" s="46">
        <v>144771.59999999899</v>
      </c>
      <c r="R51" s="48">
        <v>608516.80000000354</v>
      </c>
      <c r="S51" s="47">
        <v>753288.39999994123</v>
      </c>
      <c r="T51" s="46">
        <v>355206.00000000489</v>
      </c>
      <c r="U51" s="48">
        <v>460204.00000001583</v>
      </c>
      <c r="V51" s="47">
        <v>815410.00000005285</v>
      </c>
      <c r="W51" s="46">
        <v>49187.799999999603</v>
      </c>
      <c r="X51" s="48">
        <v>512757.40000005334</v>
      </c>
      <c r="Y51" s="47">
        <v>561945.20000003267</v>
      </c>
      <c r="Z51" s="46">
        <v>285587.39999998873</v>
      </c>
      <c r="AA51" s="48">
        <v>167441.39999999886</v>
      </c>
      <c r="AB51" s="47">
        <v>453028.79999997438</v>
      </c>
      <c r="AC51" s="46">
        <v>50323.5</v>
      </c>
      <c r="AD51" s="48">
        <v>219420</v>
      </c>
      <c r="AE51" s="47">
        <v>269743.5</v>
      </c>
      <c r="AF51" s="48">
        <v>41442.799999998788</v>
      </c>
      <c r="AG51" s="49">
        <v>41442.799999998788</v>
      </c>
      <c r="AH51" s="29">
        <v>3952778.0999992429</v>
      </c>
      <c r="AI51" s="30">
        <v>4447443.6000010036</v>
      </c>
      <c r="AJ51" s="31">
        <v>8400221.7000038866</v>
      </c>
      <c r="AK51" s="45"/>
    </row>
    <row r="52" spans="1:39" ht="14.4" thickBot="1" x14ac:dyDescent="0.3">
      <c r="A52" s="32"/>
      <c r="B52" s="33" t="s">
        <v>15</v>
      </c>
      <c r="C52" s="50">
        <v>2049586.1999993385</v>
      </c>
      <c r="D52" s="51">
        <v>2049586.1999993385</v>
      </c>
      <c r="E52" s="50">
        <v>1802691</v>
      </c>
      <c r="F52" s="52">
        <v>97578</v>
      </c>
      <c r="G52" s="51">
        <v>1900269</v>
      </c>
      <c r="H52" s="50">
        <v>840941.40000006126</v>
      </c>
      <c r="I52" s="52">
        <v>2172857.700000322</v>
      </c>
      <c r="J52" s="51">
        <v>3013799.0999994022</v>
      </c>
      <c r="K52" s="50">
        <v>338003</v>
      </c>
      <c r="L52" s="52">
        <v>1264049.5</v>
      </c>
      <c r="M52" s="51">
        <v>1602052.5</v>
      </c>
      <c r="N52" s="50">
        <v>766512.10000007623</v>
      </c>
      <c r="O52" s="52">
        <v>1247348.3999999908</v>
      </c>
      <c r="P52" s="51">
        <v>2013860.4999994806</v>
      </c>
      <c r="Q52" s="50">
        <v>268119.60000001226</v>
      </c>
      <c r="R52" s="52">
        <v>1212921.9999997434</v>
      </c>
      <c r="S52" s="51">
        <v>1481041.599999628</v>
      </c>
      <c r="T52" s="50">
        <v>710412.00000004191</v>
      </c>
      <c r="U52" s="52">
        <v>940960.80000006594</v>
      </c>
      <c r="V52" s="51">
        <v>1651372.7999998259</v>
      </c>
      <c r="W52" s="50">
        <v>97280.79999999782</v>
      </c>
      <c r="X52" s="52">
        <v>1038808.7999997487</v>
      </c>
      <c r="Y52" s="51">
        <v>1136089.5999996909</v>
      </c>
      <c r="Z52" s="50">
        <v>529348.39999996999</v>
      </c>
      <c r="AA52" s="52">
        <v>331623.59999998478</v>
      </c>
      <c r="AB52" s="51">
        <v>860972.0000000837</v>
      </c>
      <c r="AC52" s="50">
        <v>94048.5</v>
      </c>
      <c r="AD52" s="52">
        <v>424689</v>
      </c>
      <c r="AE52" s="51">
        <v>518737.5</v>
      </c>
      <c r="AF52" s="52">
        <v>82380.200000001161</v>
      </c>
      <c r="AG52" s="53">
        <v>82380.200000001161</v>
      </c>
      <c r="AH52" s="38">
        <v>7496943.0000016019</v>
      </c>
      <c r="AI52" s="39">
        <v>8813218.0000058617</v>
      </c>
      <c r="AJ52" s="40">
        <v>16310160.999986697</v>
      </c>
      <c r="AK52" s="45"/>
    </row>
    <row r="53" spans="1:39" x14ac:dyDescent="0.25"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</row>
    <row r="54" spans="1:39" x14ac:dyDescent="0.25"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</row>
    <row r="55" spans="1:39" x14ac:dyDescent="0.25"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9" x14ac:dyDescent="0.25"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L56" s="45"/>
    </row>
    <row r="57" spans="1:39" x14ac:dyDescent="0.25"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L57" s="45"/>
    </row>
    <row r="58" spans="1:39" x14ac:dyDescent="0.25"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L58" s="45"/>
    </row>
    <row r="59" spans="1:39" x14ac:dyDescent="0.25"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</row>
    <row r="60" spans="1:39" ht="15.6" x14ac:dyDescent="0.25">
      <c r="A60" s="1" t="s">
        <v>35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39" ht="14.4" thickBot="1" x14ac:dyDescent="0.3">
      <c r="A61" s="54">
        <v>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M61" s="45"/>
    </row>
    <row r="62" spans="1:39" x14ac:dyDescent="0.25">
      <c r="A62" s="55" t="s">
        <v>36</v>
      </c>
      <c r="B62" s="5" t="s">
        <v>37</v>
      </c>
      <c r="C62" s="56" t="s">
        <v>38</v>
      </c>
      <c r="D62" s="57"/>
      <c r="E62" s="58"/>
      <c r="F62" s="56" t="s">
        <v>39</v>
      </c>
      <c r="G62" s="57"/>
      <c r="H62" s="58"/>
      <c r="I62" s="56" t="s">
        <v>40</v>
      </c>
      <c r="J62" s="57"/>
      <c r="K62" s="58"/>
      <c r="L62" s="56" t="s">
        <v>41</v>
      </c>
      <c r="M62" s="57"/>
      <c r="N62" s="58"/>
      <c r="O62" s="56" t="s">
        <v>42</v>
      </c>
      <c r="P62" s="57"/>
      <c r="Q62" s="58"/>
      <c r="R62" s="56" t="s">
        <v>43</v>
      </c>
      <c r="S62" s="57"/>
      <c r="T62" s="58"/>
      <c r="U62" s="56" t="s">
        <v>44</v>
      </c>
      <c r="V62" s="57"/>
      <c r="W62" s="58"/>
      <c r="X62" s="56" t="s">
        <v>15</v>
      </c>
      <c r="Y62" s="57"/>
      <c r="Z62" s="58"/>
      <c r="AM62" s="59"/>
    </row>
    <row r="63" spans="1:39" ht="14.4" thickBot="1" x14ac:dyDescent="0.3">
      <c r="A63" s="60"/>
      <c r="B63" s="8"/>
      <c r="C63" s="61" t="s">
        <v>19</v>
      </c>
      <c r="D63" s="62" t="s">
        <v>20</v>
      </c>
      <c r="E63" s="63" t="s">
        <v>15</v>
      </c>
      <c r="F63" s="61" t="s">
        <v>19</v>
      </c>
      <c r="G63" s="62" t="s">
        <v>20</v>
      </c>
      <c r="H63" s="63" t="s">
        <v>15</v>
      </c>
      <c r="I63" s="61" t="s">
        <v>19</v>
      </c>
      <c r="J63" s="62" t="s">
        <v>20</v>
      </c>
      <c r="K63" s="63" t="s">
        <v>15</v>
      </c>
      <c r="L63" s="61" t="s">
        <v>19</v>
      </c>
      <c r="M63" s="62" t="s">
        <v>20</v>
      </c>
      <c r="N63" s="63" t="s">
        <v>15</v>
      </c>
      <c r="O63" s="61" t="s">
        <v>19</v>
      </c>
      <c r="P63" s="62" t="s">
        <v>20</v>
      </c>
      <c r="Q63" s="63" t="s">
        <v>15</v>
      </c>
      <c r="R63" s="61" t="s">
        <v>19</v>
      </c>
      <c r="S63" s="62" t="s">
        <v>20</v>
      </c>
      <c r="T63" s="63" t="s">
        <v>15</v>
      </c>
      <c r="U63" s="61" t="s">
        <v>19</v>
      </c>
      <c r="V63" s="62" t="s">
        <v>20</v>
      </c>
      <c r="W63" s="63" t="s">
        <v>15</v>
      </c>
      <c r="X63" s="61" t="s">
        <v>19</v>
      </c>
      <c r="Y63" s="62" t="s">
        <v>20</v>
      </c>
      <c r="Z63" s="63" t="s">
        <v>15</v>
      </c>
    </row>
    <row r="64" spans="1:39" x14ac:dyDescent="0.25">
      <c r="A64" s="55" t="s">
        <v>4</v>
      </c>
      <c r="B64" s="15" t="s">
        <v>16</v>
      </c>
      <c r="C64" s="16">
        <v>17349.899999999976</v>
      </c>
      <c r="D64" s="18">
        <v>45040.800000000323</v>
      </c>
      <c r="E64" s="17">
        <v>62390.700000000543</v>
      </c>
      <c r="F64" s="16">
        <v>44581.200000000317</v>
      </c>
      <c r="G64" s="18">
        <v>64344.000000000568</v>
      </c>
      <c r="H64" s="17">
        <v>108925.19999999838</v>
      </c>
      <c r="I64" s="16">
        <v>199925.99999999377</v>
      </c>
      <c r="J64" s="18">
        <v>203143.19999999361</v>
      </c>
      <c r="K64" s="17">
        <v>403069.20000001916</v>
      </c>
      <c r="L64" s="16">
        <v>139373.69999999684</v>
      </c>
      <c r="M64" s="18">
        <v>176486.39999999496</v>
      </c>
      <c r="N64" s="17">
        <v>315860.10000000149</v>
      </c>
      <c r="O64" s="16">
        <v>138109.79999999728</v>
      </c>
      <c r="P64" s="18">
        <v>186712.49999999482</v>
      </c>
      <c r="Q64" s="17">
        <v>324822.30000000016</v>
      </c>
      <c r="R64" s="16">
        <v>34355.100000000188</v>
      </c>
      <c r="S64" s="18">
        <v>42283.200000000288</v>
      </c>
      <c r="T64" s="17">
        <v>76638.300000000017</v>
      </c>
      <c r="U64" s="16">
        <v>77787.300000000294</v>
      </c>
      <c r="V64" s="18">
        <v>87783.599999999758</v>
      </c>
      <c r="W64" s="64">
        <v>165570.89999999612</v>
      </c>
      <c r="X64" s="41">
        <v>651483.0000000695</v>
      </c>
      <c r="Y64" s="43">
        <v>805793.70000010077</v>
      </c>
      <c r="Z64" s="42">
        <v>1457276.6999998186</v>
      </c>
      <c r="AA64" s="65">
        <f>C64/X64*100</f>
        <v>2.6631393298057087</v>
      </c>
      <c r="AB64" s="65">
        <f t="shared" ref="AB64:AC65" si="0">D64/Y64*100</f>
        <v>5.589619278482159</v>
      </c>
      <c r="AC64" s="65">
        <f t="shared" si="0"/>
        <v>4.2813214539152593</v>
      </c>
      <c r="AD64" s="45"/>
      <c r="AE64" s="45"/>
      <c r="AF64" s="45"/>
      <c r="AG64" s="45"/>
      <c r="AH64" s="45"/>
      <c r="AI64" s="45"/>
      <c r="AJ64" s="45"/>
      <c r="AK64" s="45"/>
      <c r="AL64" s="45"/>
    </row>
    <row r="65" spans="1:38" ht="14.4" thickBot="1" x14ac:dyDescent="0.3">
      <c r="A65" s="60"/>
      <c r="B65" s="33" t="s">
        <v>15</v>
      </c>
      <c r="C65" s="34">
        <v>17349.899999999976</v>
      </c>
      <c r="D65" s="36">
        <v>45040.800000000323</v>
      </c>
      <c r="E65" s="35">
        <v>62390.700000000543</v>
      </c>
      <c r="F65" s="34">
        <v>44581.200000000317</v>
      </c>
      <c r="G65" s="36">
        <v>64344.000000000568</v>
      </c>
      <c r="H65" s="35">
        <v>108925.19999999838</v>
      </c>
      <c r="I65" s="34">
        <v>199925.99999999377</v>
      </c>
      <c r="J65" s="36">
        <v>203143.19999999361</v>
      </c>
      <c r="K65" s="35">
        <v>403069.20000001916</v>
      </c>
      <c r="L65" s="34">
        <v>139373.69999999684</v>
      </c>
      <c r="M65" s="36">
        <v>176486.39999999496</v>
      </c>
      <c r="N65" s="35">
        <v>315860.10000000149</v>
      </c>
      <c r="O65" s="34">
        <v>138109.79999999728</v>
      </c>
      <c r="P65" s="36">
        <v>186712.49999999482</v>
      </c>
      <c r="Q65" s="35">
        <v>324822.30000000016</v>
      </c>
      <c r="R65" s="34">
        <v>34355.100000000188</v>
      </c>
      <c r="S65" s="36">
        <v>42283.200000000288</v>
      </c>
      <c r="T65" s="35">
        <v>76638.300000000017</v>
      </c>
      <c r="U65" s="34">
        <v>77787.300000000294</v>
      </c>
      <c r="V65" s="36">
        <v>87783.599999999758</v>
      </c>
      <c r="W65" s="37">
        <v>165570.89999999612</v>
      </c>
      <c r="X65" s="50">
        <v>651483.0000000695</v>
      </c>
      <c r="Y65" s="52">
        <v>805793.70000010077</v>
      </c>
      <c r="Z65" s="51">
        <v>1457276.6999998186</v>
      </c>
      <c r="AA65" s="65">
        <f>C65/X65*100</f>
        <v>2.6631393298057087</v>
      </c>
      <c r="AB65" s="65">
        <f t="shared" si="0"/>
        <v>5.589619278482159</v>
      </c>
      <c r="AC65" s="65">
        <f t="shared" si="0"/>
        <v>4.2813214539152593</v>
      </c>
      <c r="AD65" s="45"/>
      <c r="AE65" s="45"/>
      <c r="AF65" s="45"/>
      <c r="AG65" s="45"/>
      <c r="AH65" s="45"/>
      <c r="AI65" s="45"/>
      <c r="AJ65" s="45"/>
      <c r="AK65" s="45"/>
      <c r="AL65" s="45"/>
    </row>
    <row r="66" spans="1:38" x14ac:dyDescent="0.25">
      <c r="A66" s="55" t="s">
        <v>5</v>
      </c>
      <c r="B66" s="15" t="s">
        <v>16</v>
      </c>
      <c r="C66" s="16">
        <v>24047</v>
      </c>
      <c r="D66" s="18">
        <v>54905</v>
      </c>
      <c r="E66" s="17">
        <v>78952</v>
      </c>
      <c r="F66" s="16">
        <v>46009</v>
      </c>
      <c r="G66" s="18">
        <v>65608</v>
      </c>
      <c r="H66" s="17">
        <v>111617</v>
      </c>
      <c r="I66" s="16">
        <v>155958</v>
      </c>
      <c r="J66" s="18">
        <v>185982</v>
      </c>
      <c r="K66" s="17">
        <v>341940</v>
      </c>
      <c r="L66" s="16">
        <v>124127</v>
      </c>
      <c r="M66" s="18">
        <v>134274</v>
      </c>
      <c r="N66" s="17">
        <v>258401</v>
      </c>
      <c r="O66" s="16">
        <v>124405</v>
      </c>
      <c r="P66" s="18">
        <v>147896</v>
      </c>
      <c r="Q66" s="17">
        <v>272301</v>
      </c>
      <c r="R66" s="16">
        <v>31970</v>
      </c>
      <c r="S66" s="18">
        <v>42673</v>
      </c>
      <c r="T66" s="17">
        <v>74643</v>
      </c>
      <c r="U66" s="16">
        <v>68527</v>
      </c>
      <c r="V66" s="18">
        <v>64218</v>
      </c>
      <c r="W66" s="19">
        <v>132745</v>
      </c>
      <c r="X66" s="41">
        <v>575043</v>
      </c>
      <c r="Y66" s="43">
        <v>695556</v>
      </c>
      <c r="Z66" s="42">
        <v>1270599</v>
      </c>
      <c r="AA66" s="66"/>
      <c r="AB66" s="66"/>
      <c r="AC66" s="66"/>
      <c r="AD66" s="45"/>
      <c r="AE66" s="45"/>
      <c r="AF66" s="45"/>
      <c r="AG66" s="45"/>
      <c r="AH66" s="45"/>
      <c r="AI66" s="45"/>
      <c r="AJ66" s="45"/>
      <c r="AK66" s="45"/>
      <c r="AL66" s="45"/>
    </row>
    <row r="67" spans="1:38" x14ac:dyDescent="0.25">
      <c r="A67" s="67"/>
      <c r="B67" s="68" t="s">
        <v>17</v>
      </c>
      <c r="C67" s="69">
        <v>4865</v>
      </c>
      <c r="D67" s="70">
        <v>8340</v>
      </c>
      <c r="E67" s="71">
        <v>13205</v>
      </c>
      <c r="F67" s="69">
        <v>3475</v>
      </c>
      <c r="G67" s="70">
        <v>5838</v>
      </c>
      <c r="H67" s="71">
        <v>9313</v>
      </c>
      <c r="I67" s="69">
        <v>13344</v>
      </c>
      <c r="J67" s="70">
        <v>10286</v>
      </c>
      <c r="K67" s="71">
        <v>23630</v>
      </c>
      <c r="L67" s="69">
        <v>2502</v>
      </c>
      <c r="M67" s="70">
        <v>2363</v>
      </c>
      <c r="N67" s="71">
        <v>4865</v>
      </c>
      <c r="O67" s="69">
        <v>834</v>
      </c>
      <c r="P67" s="70">
        <v>695</v>
      </c>
      <c r="Q67" s="71">
        <v>1529</v>
      </c>
      <c r="R67" s="69">
        <v>556</v>
      </c>
      <c r="S67" s="72">
        <v>139</v>
      </c>
      <c r="T67" s="73">
        <v>695</v>
      </c>
      <c r="U67" s="74">
        <v>278</v>
      </c>
      <c r="V67" s="72">
        <v>0</v>
      </c>
      <c r="W67" s="75">
        <v>278</v>
      </c>
      <c r="X67" s="46">
        <v>25854</v>
      </c>
      <c r="Y67" s="48">
        <v>27661</v>
      </c>
      <c r="Z67" s="47">
        <v>53515</v>
      </c>
      <c r="AA67" s="66"/>
      <c r="AB67" s="66"/>
      <c r="AC67" s="66"/>
      <c r="AD67" s="45"/>
      <c r="AE67" s="45"/>
      <c r="AF67" s="45"/>
      <c r="AG67" s="45"/>
      <c r="AH67" s="45"/>
      <c r="AI67" s="45"/>
      <c r="AJ67" s="45"/>
      <c r="AK67" s="45"/>
      <c r="AL67" s="45"/>
    </row>
    <row r="68" spans="1:38" ht="14.4" thickBot="1" x14ac:dyDescent="0.3">
      <c r="A68" s="60"/>
      <c r="B68" s="33" t="s">
        <v>15</v>
      </c>
      <c r="C68" s="34">
        <v>28912</v>
      </c>
      <c r="D68" s="36">
        <v>63245</v>
      </c>
      <c r="E68" s="35">
        <v>92157</v>
      </c>
      <c r="F68" s="34">
        <v>49484</v>
      </c>
      <c r="G68" s="36">
        <v>71446</v>
      </c>
      <c r="H68" s="35">
        <v>120930</v>
      </c>
      <c r="I68" s="34">
        <v>169302</v>
      </c>
      <c r="J68" s="36">
        <v>196268</v>
      </c>
      <c r="K68" s="35">
        <v>365570</v>
      </c>
      <c r="L68" s="34">
        <v>126629</v>
      </c>
      <c r="M68" s="36">
        <v>136637</v>
      </c>
      <c r="N68" s="35">
        <v>263266</v>
      </c>
      <c r="O68" s="34">
        <v>125239</v>
      </c>
      <c r="P68" s="36">
        <v>148591</v>
      </c>
      <c r="Q68" s="35">
        <v>273830</v>
      </c>
      <c r="R68" s="34">
        <v>32526</v>
      </c>
      <c r="S68" s="36">
        <v>42812</v>
      </c>
      <c r="T68" s="35">
        <v>75338</v>
      </c>
      <c r="U68" s="34">
        <v>68805</v>
      </c>
      <c r="V68" s="36">
        <v>64218</v>
      </c>
      <c r="W68" s="37">
        <v>133023</v>
      </c>
      <c r="X68" s="50">
        <v>600897</v>
      </c>
      <c r="Y68" s="52">
        <v>723217</v>
      </c>
      <c r="Z68" s="51">
        <v>1324114</v>
      </c>
      <c r="AA68" s="65">
        <f>C68/X68*100</f>
        <v>4.8114735137635902</v>
      </c>
      <c r="AB68" s="65">
        <f t="shared" ref="AB68:AC68" si="1">D68/Y68*100</f>
        <v>8.7449548337497607</v>
      </c>
      <c r="AC68" s="65">
        <f t="shared" si="1"/>
        <v>6.9598992231786685</v>
      </c>
      <c r="AD68" s="45"/>
      <c r="AE68" s="45"/>
      <c r="AF68" s="45"/>
      <c r="AG68" s="45"/>
      <c r="AH68" s="45"/>
      <c r="AI68" s="45"/>
      <c r="AJ68" s="45"/>
      <c r="AK68" s="45"/>
      <c r="AL68" s="45"/>
    </row>
    <row r="69" spans="1:38" x14ac:dyDescent="0.25">
      <c r="A69" s="55" t="s">
        <v>6</v>
      </c>
      <c r="B69" s="15" t="s">
        <v>16</v>
      </c>
      <c r="C69" s="16">
        <v>9366.5000000000018</v>
      </c>
      <c r="D69" s="18">
        <v>25544.999999999935</v>
      </c>
      <c r="E69" s="17">
        <v>34911.499999999942</v>
      </c>
      <c r="F69" s="16">
        <v>18732.999999999964</v>
      </c>
      <c r="G69" s="18">
        <v>23501.399999999943</v>
      </c>
      <c r="H69" s="17">
        <v>42234.400000000067</v>
      </c>
      <c r="I69" s="16">
        <v>80722.200000000725</v>
      </c>
      <c r="J69" s="18">
        <v>88045.10000000085</v>
      </c>
      <c r="K69" s="17">
        <v>168767.299999999</v>
      </c>
      <c r="L69" s="16">
        <v>49727.600000000195</v>
      </c>
      <c r="M69" s="18">
        <v>64543.700000000448</v>
      </c>
      <c r="N69" s="17">
        <v>114271.3000000013</v>
      </c>
      <c r="O69" s="16">
        <v>58923.800000000294</v>
      </c>
      <c r="P69" s="18">
        <v>66757.600000000457</v>
      </c>
      <c r="Q69" s="17">
        <v>125681.40000000141</v>
      </c>
      <c r="R69" s="16">
        <v>14816.099999999979</v>
      </c>
      <c r="S69" s="18">
        <v>20776.599999999955</v>
      </c>
      <c r="T69" s="17">
        <v>35592.699999999953</v>
      </c>
      <c r="U69" s="16">
        <v>23331.099999999955</v>
      </c>
      <c r="V69" s="18">
        <v>24693.499999999945</v>
      </c>
      <c r="W69" s="19">
        <v>48024.600000000093</v>
      </c>
      <c r="X69" s="41">
        <v>255620.29999999306</v>
      </c>
      <c r="Y69" s="43">
        <v>313862.89999998908</v>
      </c>
      <c r="Z69" s="42">
        <v>569483.19999998703</v>
      </c>
      <c r="AA69" s="66"/>
      <c r="AB69" s="66"/>
      <c r="AC69" s="66"/>
      <c r="AD69" s="45"/>
      <c r="AE69" s="45"/>
      <c r="AF69" s="45"/>
      <c r="AG69" s="45"/>
      <c r="AH69" s="45"/>
      <c r="AI69" s="45"/>
      <c r="AJ69" s="45"/>
      <c r="AK69" s="45"/>
      <c r="AL69" s="45"/>
    </row>
    <row r="70" spans="1:38" x14ac:dyDescent="0.25">
      <c r="A70" s="67"/>
      <c r="B70" s="24" t="s">
        <v>17</v>
      </c>
      <c r="C70" s="25">
        <v>26396.499999999931</v>
      </c>
      <c r="D70" s="27">
        <v>90429.300000000891</v>
      </c>
      <c r="E70" s="26">
        <v>116825.80000000134</v>
      </c>
      <c r="F70" s="25">
        <v>47854.300000000163</v>
      </c>
      <c r="G70" s="27">
        <v>53474.200000000259</v>
      </c>
      <c r="H70" s="26">
        <v>101328.50000000108</v>
      </c>
      <c r="I70" s="25">
        <v>276226.59999999165</v>
      </c>
      <c r="J70" s="27">
        <v>257152.99999999296</v>
      </c>
      <c r="K70" s="26">
        <v>533379.59999997716</v>
      </c>
      <c r="L70" s="25">
        <v>129938.90000000157</v>
      </c>
      <c r="M70" s="27">
        <v>155143.29999999993</v>
      </c>
      <c r="N70" s="26">
        <v>285082.19999999105</v>
      </c>
      <c r="O70" s="25">
        <v>99114.600000000952</v>
      </c>
      <c r="P70" s="27">
        <v>117847.60000000129</v>
      </c>
      <c r="Q70" s="26">
        <v>216962.19999999632</v>
      </c>
      <c r="R70" s="25">
        <v>26226.199999999932</v>
      </c>
      <c r="S70" s="27">
        <v>33038.19999999991</v>
      </c>
      <c r="T70" s="26">
        <v>59264.400000000358</v>
      </c>
      <c r="U70" s="25">
        <v>36444.199999999939</v>
      </c>
      <c r="V70" s="27">
        <v>31335.199999999917</v>
      </c>
      <c r="W70" s="28">
        <v>67779.400000000445</v>
      </c>
      <c r="X70" s="46">
        <v>642201.30000000692</v>
      </c>
      <c r="Y70" s="48">
        <v>738420.80000003322</v>
      </c>
      <c r="Z70" s="47">
        <v>1380622.1000002087</v>
      </c>
      <c r="AA70" s="66"/>
      <c r="AB70" s="66"/>
      <c r="AC70" s="66"/>
      <c r="AD70" s="45"/>
      <c r="AE70" s="45"/>
      <c r="AF70" s="45"/>
      <c r="AG70" s="45"/>
      <c r="AH70" s="45"/>
      <c r="AI70" s="45"/>
      <c r="AJ70" s="45"/>
      <c r="AK70" s="45"/>
      <c r="AL70" s="45"/>
    </row>
    <row r="71" spans="1:38" ht="14.4" thickBot="1" x14ac:dyDescent="0.3">
      <c r="A71" s="60"/>
      <c r="B71" s="33" t="s">
        <v>15</v>
      </c>
      <c r="C71" s="34">
        <v>35762.999999999956</v>
      </c>
      <c r="D71" s="36">
        <v>115974.30000000133</v>
      </c>
      <c r="E71" s="35">
        <v>151737.30000000016</v>
      </c>
      <c r="F71" s="34">
        <v>66587.300000000483</v>
      </c>
      <c r="G71" s="36">
        <v>76975.600000000661</v>
      </c>
      <c r="H71" s="35">
        <v>143562.90000000072</v>
      </c>
      <c r="I71" s="34">
        <v>356948.79999998613</v>
      </c>
      <c r="J71" s="36">
        <v>345198.09999998694</v>
      </c>
      <c r="K71" s="35">
        <v>702146.90000002331</v>
      </c>
      <c r="L71" s="34">
        <v>179666.49999999825</v>
      </c>
      <c r="M71" s="36">
        <v>219686.99999999552</v>
      </c>
      <c r="N71" s="35">
        <v>399353.49999998324</v>
      </c>
      <c r="O71" s="34">
        <v>158038.40000000031</v>
      </c>
      <c r="P71" s="36">
        <v>184605.19999999832</v>
      </c>
      <c r="Q71" s="35">
        <v>342643.5999999881</v>
      </c>
      <c r="R71" s="34">
        <v>41042.300000000047</v>
      </c>
      <c r="S71" s="36">
        <v>53814.800000000265</v>
      </c>
      <c r="T71" s="35">
        <v>94857.100000000966</v>
      </c>
      <c r="U71" s="34">
        <v>59775.300000000294</v>
      </c>
      <c r="V71" s="36">
        <v>56028.700000000252</v>
      </c>
      <c r="W71" s="37">
        <v>115804.00000000121</v>
      </c>
      <c r="X71" s="50">
        <v>897821.60000007681</v>
      </c>
      <c r="Y71" s="52">
        <v>1052283.7000001189</v>
      </c>
      <c r="Z71" s="51">
        <v>1950105.3000003644</v>
      </c>
      <c r="AA71" s="65">
        <f>C71/X71*100</f>
        <v>3.9833080424882734</v>
      </c>
      <c r="AB71" s="65">
        <f t="shared" ref="AB71:AC71" si="2">D71/Y71*100</f>
        <v>11.021200841559004</v>
      </c>
      <c r="AC71" s="65">
        <f t="shared" si="2"/>
        <v>7.7809798270878918</v>
      </c>
      <c r="AD71" s="45"/>
      <c r="AE71" s="45"/>
      <c r="AF71" s="45"/>
      <c r="AG71" s="45"/>
      <c r="AH71" s="45"/>
      <c r="AI71" s="45"/>
      <c r="AJ71" s="45"/>
      <c r="AK71" s="45"/>
      <c r="AL71" s="45"/>
    </row>
    <row r="72" spans="1:38" x14ac:dyDescent="0.25">
      <c r="A72" s="55" t="s">
        <v>7</v>
      </c>
      <c r="B72" s="15" t="s">
        <v>16</v>
      </c>
      <c r="C72" s="16">
        <v>1929.5</v>
      </c>
      <c r="D72" s="18">
        <v>8285.5</v>
      </c>
      <c r="E72" s="17">
        <v>10215</v>
      </c>
      <c r="F72" s="16">
        <v>2724</v>
      </c>
      <c r="G72" s="18">
        <v>4199.5</v>
      </c>
      <c r="H72" s="17">
        <v>6923.5</v>
      </c>
      <c r="I72" s="16">
        <v>19749</v>
      </c>
      <c r="J72" s="18">
        <v>22473</v>
      </c>
      <c r="K72" s="17">
        <v>42222</v>
      </c>
      <c r="L72" s="16">
        <v>23494.5</v>
      </c>
      <c r="M72" s="18">
        <v>27807.5</v>
      </c>
      <c r="N72" s="17">
        <v>51302</v>
      </c>
      <c r="O72" s="16">
        <v>28829</v>
      </c>
      <c r="P72" s="18">
        <v>32461</v>
      </c>
      <c r="Q72" s="17">
        <v>61290</v>
      </c>
      <c r="R72" s="16">
        <v>8172</v>
      </c>
      <c r="S72" s="18">
        <v>12598.5</v>
      </c>
      <c r="T72" s="17">
        <v>20770.5</v>
      </c>
      <c r="U72" s="16">
        <v>15663</v>
      </c>
      <c r="V72" s="18">
        <v>15890</v>
      </c>
      <c r="W72" s="19">
        <v>31553</v>
      </c>
      <c r="X72" s="41">
        <v>100561</v>
      </c>
      <c r="Y72" s="43">
        <v>123715</v>
      </c>
      <c r="Z72" s="42">
        <v>224276</v>
      </c>
      <c r="AA72" s="66"/>
      <c r="AB72" s="66"/>
      <c r="AC72" s="66"/>
      <c r="AD72" s="45"/>
      <c r="AE72" s="45"/>
      <c r="AF72" s="45"/>
      <c r="AG72" s="45"/>
      <c r="AH72" s="45"/>
      <c r="AI72" s="45"/>
      <c r="AJ72" s="45"/>
      <c r="AK72" s="45"/>
      <c r="AL72" s="45"/>
    </row>
    <row r="73" spans="1:38" x14ac:dyDescent="0.25">
      <c r="A73" s="67"/>
      <c r="B73" s="24" t="s">
        <v>17</v>
      </c>
      <c r="C73" s="25">
        <v>13620</v>
      </c>
      <c r="D73" s="27">
        <v>50280.5</v>
      </c>
      <c r="E73" s="26">
        <v>63900.5</v>
      </c>
      <c r="F73" s="25">
        <v>11463.5</v>
      </c>
      <c r="G73" s="27">
        <v>19295</v>
      </c>
      <c r="H73" s="26">
        <v>30758.5</v>
      </c>
      <c r="I73" s="25">
        <v>122239.5</v>
      </c>
      <c r="J73" s="27">
        <v>113273</v>
      </c>
      <c r="K73" s="26">
        <v>235512.5</v>
      </c>
      <c r="L73" s="25">
        <v>122693.5</v>
      </c>
      <c r="M73" s="27">
        <v>112365</v>
      </c>
      <c r="N73" s="26">
        <v>235058.5</v>
      </c>
      <c r="O73" s="25">
        <v>94091.5</v>
      </c>
      <c r="P73" s="27">
        <v>87735.5</v>
      </c>
      <c r="Q73" s="26">
        <v>181827</v>
      </c>
      <c r="R73" s="25">
        <v>29283</v>
      </c>
      <c r="S73" s="27">
        <v>29964</v>
      </c>
      <c r="T73" s="26">
        <v>59247</v>
      </c>
      <c r="U73" s="25">
        <v>29964</v>
      </c>
      <c r="V73" s="27">
        <v>27580.5</v>
      </c>
      <c r="W73" s="28">
        <v>57544.5</v>
      </c>
      <c r="X73" s="46">
        <v>423355</v>
      </c>
      <c r="Y73" s="48">
        <v>440493.5</v>
      </c>
      <c r="Z73" s="47">
        <v>863848.5</v>
      </c>
      <c r="AA73" s="66"/>
      <c r="AB73" s="66"/>
      <c r="AC73" s="66"/>
      <c r="AD73" s="45"/>
      <c r="AE73" s="45"/>
      <c r="AF73" s="45"/>
      <c r="AG73" s="45"/>
      <c r="AH73" s="45"/>
      <c r="AI73" s="45"/>
      <c r="AJ73" s="45"/>
      <c r="AK73" s="45"/>
      <c r="AL73" s="45"/>
    </row>
    <row r="74" spans="1:38" ht="14.4" thickBot="1" x14ac:dyDescent="0.3">
      <c r="A74" s="60"/>
      <c r="B74" s="33" t="s">
        <v>15</v>
      </c>
      <c r="C74" s="34">
        <v>15549.5</v>
      </c>
      <c r="D74" s="36">
        <v>58566</v>
      </c>
      <c r="E74" s="35">
        <v>74115.5</v>
      </c>
      <c r="F74" s="34">
        <v>14187.5</v>
      </c>
      <c r="G74" s="36">
        <v>23494.5</v>
      </c>
      <c r="H74" s="35">
        <v>37682</v>
      </c>
      <c r="I74" s="34">
        <v>141988.5</v>
      </c>
      <c r="J74" s="36">
        <v>135746</v>
      </c>
      <c r="K74" s="35">
        <v>277734.5</v>
      </c>
      <c r="L74" s="34">
        <v>146188</v>
      </c>
      <c r="M74" s="36">
        <v>140172.5</v>
      </c>
      <c r="N74" s="35">
        <v>286360.5</v>
      </c>
      <c r="O74" s="34">
        <v>122920.5</v>
      </c>
      <c r="P74" s="36">
        <v>120196.5</v>
      </c>
      <c r="Q74" s="35">
        <v>243117</v>
      </c>
      <c r="R74" s="34">
        <v>37455</v>
      </c>
      <c r="S74" s="36">
        <v>42562.5</v>
      </c>
      <c r="T74" s="35">
        <v>80017.5</v>
      </c>
      <c r="U74" s="34">
        <v>45627</v>
      </c>
      <c r="V74" s="36">
        <v>43470.5</v>
      </c>
      <c r="W74" s="37">
        <v>89097.5</v>
      </c>
      <c r="X74" s="50">
        <v>523916</v>
      </c>
      <c r="Y74" s="52">
        <v>564208.5</v>
      </c>
      <c r="Z74" s="51">
        <v>1088124.5</v>
      </c>
      <c r="AA74" s="65">
        <f>C74/X74*100</f>
        <v>2.9679376083188909</v>
      </c>
      <c r="AB74" s="65">
        <f t="shared" ref="AB74:AC74" si="3">D74/Y74*100</f>
        <v>10.380205190102595</v>
      </c>
      <c r="AC74" s="65">
        <f t="shared" si="3"/>
        <v>6.8113069781996449</v>
      </c>
      <c r="AD74" s="45"/>
      <c r="AE74" s="45"/>
      <c r="AF74" s="45"/>
      <c r="AG74" s="45"/>
      <c r="AH74" s="45"/>
      <c r="AI74" s="45"/>
      <c r="AJ74" s="45"/>
      <c r="AK74" s="45"/>
      <c r="AL74" s="45"/>
    </row>
    <row r="75" spans="1:38" x14ac:dyDescent="0.25">
      <c r="A75" s="55" t="s">
        <v>8</v>
      </c>
      <c r="B75" s="15" t="s">
        <v>16</v>
      </c>
      <c r="C75" s="16">
        <v>5176.2999999999993</v>
      </c>
      <c r="D75" s="18">
        <v>13010.699999999979</v>
      </c>
      <c r="E75" s="17">
        <v>18186.999999999989</v>
      </c>
      <c r="F75" s="16">
        <v>17067.799999999977</v>
      </c>
      <c r="G75" s="18">
        <v>21824.400000000027</v>
      </c>
      <c r="H75" s="17">
        <v>38892.200000000201</v>
      </c>
      <c r="I75" s="16">
        <v>70509.600000000268</v>
      </c>
      <c r="J75" s="18">
        <v>77784.399999999965</v>
      </c>
      <c r="K75" s="17">
        <v>148293.99999999703</v>
      </c>
      <c r="L75" s="16">
        <v>52882.200000000346</v>
      </c>
      <c r="M75" s="18">
        <v>57778.700000000397</v>
      </c>
      <c r="N75" s="17">
        <v>110660.8999999986</v>
      </c>
      <c r="O75" s="16">
        <v>53581.700000000303</v>
      </c>
      <c r="P75" s="18">
        <v>50364.000000000284</v>
      </c>
      <c r="Q75" s="17">
        <v>103945.69999999921</v>
      </c>
      <c r="R75" s="16">
        <v>20565.300000000014</v>
      </c>
      <c r="S75" s="18">
        <v>33576.000000000146</v>
      </c>
      <c r="T75" s="17">
        <v>54141.300000000359</v>
      </c>
      <c r="U75" s="16">
        <v>26441.10000000006</v>
      </c>
      <c r="V75" s="18">
        <v>19585.999999999996</v>
      </c>
      <c r="W75" s="19">
        <v>46027.100000000253</v>
      </c>
      <c r="X75" s="41">
        <v>246223.99999999296</v>
      </c>
      <c r="Y75" s="43">
        <v>273924.19999999425</v>
      </c>
      <c r="Z75" s="42">
        <v>520148.20000003523</v>
      </c>
      <c r="AA75" s="66"/>
      <c r="AB75" s="66"/>
      <c r="AC75" s="66"/>
      <c r="AD75" s="45"/>
      <c r="AE75" s="45"/>
      <c r="AF75" s="45"/>
      <c r="AG75" s="45"/>
      <c r="AH75" s="45"/>
      <c r="AI75" s="45"/>
      <c r="AJ75" s="45"/>
      <c r="AK75" s="45"/>
      <c r="AL75" s="45"/>
    </row>
    <row r="76" spans="1:38" x14ac:dyDescent="0.25">
      <c r="A76" s="67"/>
      <c r="B76" s="24" t="s">
        <v>17</v>
      </c>
      <c r="C76" s="25">
        <v>15948.599999999971</v>
      </c>
      <c r="D76" s="27">
        <v>45187.700000000266</v>
      </c>
      <c r="E76" s="26">
        <v>61136.300000000432</v>
      </c>
      <c r="F76" s="25">
        <v>14969.299999999974</v>
      </c>
      <c r="G76" s="27">
        <v>19586.000000000004</v>
      </c>
      <c r="H76" s="26">
        <v>34555.300000000156</v>
      </c>
      <c r="I76" s="25">
        <v>118075.59999999829</v>
      </c>
      <c r="J76" s="27">
        <v>121573.09999999814</v>
      </c>
      <c r="K76" s="26">
        <v>239648.69999999323</v>
      </c>
      <c r="L76" s="25">
        <v>103805.79999999888</v>
      </c>
      <c r="M76" s="27">
        <v>101987.09999999896</v>
      </c>
      <c r="N76" s="26">
        <v>205792.89999999464</v>
      </c>
      <c r="O76" s="25">
        <v>95131.999999999724</v>
      </c>
      <c r="P76" s="27">
        <v>81421.800000000061</v>
      </c>
      <c r="Q76" s="26">
        <v>176553.79999999658</v>
      </c>
      <c r="R76" s="25">
        <v>22943.600000000039</v>
      </c>
      <c r="S76" s="27">
        <v>24482.500000000055</v>
      </c>
      <c r="T76" s="26">
        <v>47426.10000000029</v>
      </c>
      <c r="U76" s="25">
        <v>24342.600000000042</v>
      </c>
      <c r="V76" s="27">
        <v>19585.999999999996</v>
      </c>
      <c r="W76" s="28">
        <v>43928.600000000231</v>
      </c>
      <c r="X76" s="46">
        <v>395217.50000001444</v>
      </c>
      <c r="Y76" s="48">
        <v>413824.20000001753</v>
      </c>
      <c r="Z76" s="47">
        <v>809041.70000008331</v>
      </c>
      <c r="AA76" s="66"/>
      <c r="AB76" s="66"/>
      <c r="AC76" s="66"/>
      <c r="AD76" s="45"/>
      <c r="AE76" s="45"/>
      <c r="AF76" s="45"/>
      <c r="AG76" s="45"/>
      <c r="AH76" s="45"/>
      <c r="AI76" s="45"/>
      <c r="AJ76" s="45"/>
      <c r="AK76" s="45"/>
      <c r="AL76" s="45"/>
    </row>
    <row r="77" spans="1:38" ht="14.4" thickBot="1" x14ac:dyDescent="0.3">
      <c r="A77" s="60"/>
      <c r="B77" s="33" t="s">
        <v>15</v>
      </c>
      <c r="C77" s="34">
        <v>21124.90000000002</v>
      </c>
      <c r="D77" s="36">
        <v>58198.400000000402</v>
      </c>
      <c r="E77" s="35">
        <v>79323.299999999901</v>
      </c>
      <c r="F77" s="34">
        <v>32037.100000000133</v>
      </c>
      <c r="G77" s="36">
        <v>41410.400000000227</v>
      </c>
      <c r="H77" s="35">
        <v>73447.500000000146</v>
      </c>
      <c r="I77" s="34">
        <v>188585.19999999536</v>
      </c>
      <c r="J77" s="36">
        <v>199357.49999999491</v>
      </c>
      <c r="K77" s="35">
        <v>387942.70000001322</v>
      </c>
      <c r="L77" s="34">
        <v>156687.99999999668</v>
      </c>
      <c r="M77" s="36">
        <v>159765.79999999655</v>
      </c>
      <c r="N77" s="35">
        <v>316453.80000000133</v>
      </c>
      <c r="O77" s="34">
        <v>148713.69999999768</v>
      </c>
      <c r="P77" s="36">
        <v>131785.7999999981</v>
      </c>
      <c r="Q77" s="35">
        <v>280499.49999999267</v>
      </c>
      <c r="R77" s="34">
        <v>43508.900000000249</v>
      </c>
      <c r="S77" s="36">
        <v>58058.5000000004</v>
      </c>
      <c r="T77" s="35">
        <v>101567.39999999898</v>
      </c>
      <c r="U77" s="34">
        <v>50783.700000000303</v>
      </c>
      <c r="V77" s="36">
        <v>39172.000000000189</v>
      </c>
      <c r="W77" s="37">
        <v>89955.699999999633</v>
      </c>
      <c r="X77" s="50">
        <v>641441.50000005541</v>
      </c>
      <c r="Y77" s="52">
        <v>687748.40000006312</v>
      </c>
      <c r="Z77" s="51">
        <v>1329189.8999999363</v>
      </c>
      <c r="AA77" s="65">
        <f>C77/X77*100</f>
        <v>3.2933478735002639</v>
      </c>
      <c r="AB77" s="65">
        <f t="shared" ref="AB77:AC77" si="4">D77/Y77*100</f>
        <v>8.4621643612686057</v>
      </c>
      <c r="AC77" s="65">
        <f t="shared" si="4"/>
        <v>5.9677928639093407</v>
      </c>
      <c r="AD77" s="45"/>
      <c r="AE77" s="45"/>
      <c r="AF77" s="45"/>
      <c r="AG77" s="45"/>
      <c r="AH77" s="45"/>
      <c r="AI77" s="45"/>
      <c r="AJ77" s="45"/>
      <c r="AK77" s="45"/>
      <c r="AL77" s="45"/>
    </row>
    <row r="78" spans="1:38" x14ac:dyDescent="0.25">
      <c r="A78" s="55" t="s">
        <v>9</v>
      </c>
      <c r="B78" s="15" t="s">
        <v>16</v>
      </c>
      <c r="C78" s="16">
        <v>2272.2000000000003</v>
      </c>
      <c r="D78" s="18">
        <v>8547.7999999999938</v>
      </c>
      <c r="E78" s="17">
        <v>10820.000000000009</v>
      </c>
      <c r="F78" s="16">
        <v>5085.399999999996</v>
      </c>
      <c r="G78" s="18">
        <v>7032.9999999999927</v>
      </c>
      <c r="H78" s="17">
        <v>12118.400000000018</v>
      </c>
      <c r="I78" s="16">
        <v>20017.000000000069</v>
      </c>
      <c r="J78" s="18">
        <v>19259.600000000064</v>
      </c>
      <c r="K78" s="17">
        <v>39276.599999999977</v>
      </c>
      <c r="L78" s="16">
        <v>19043.200000000063</v>
      </c>
      <c r="M78" s="18">
        <v>22072.800000000083</v>
      </c>
      <c r="N78" s="17">
        <v>41115.999999999927</v>
      </c>
      <c r="O78" s="16">
        <v>23479.400000000081</v>
      </c>
      <c r="P78" s="18">
        <v>25318.800000000097</v>
      </c>
      <c r="Q78" s="17">
        <v>48798.199999999786</v>
      </c>
      <c r="R78" s="16">
        <v>6491.9999999999936</v>
      </c>
      <c r="S78" s="18">
        <v>11685.600000000015</v>
      </c>
      <c r="T78" s="17">
        <v>18177.600000000057</v>
      </c>
      <c r="U78" s="16">
        <v>11793.80000000001</v>
      </c>
      <c r="V78" s="18">
        <v>13308.600000000019</v>
      </c>
      <c r="W78" s="19">
        <v>25102.400000000089</v>
      </c>
      <c r="X78" s="41">
        <v>88182.999999998661</v>
      </c>
      <c r="Y78" s="43">
        <v>107226.19999999815</v>
      </c>
      <c r="Z78" s="42">
        <v>195409.20000000444</v>
      </c>
      <c r="AA78" s="66"/>
      <c r="AB78" s="66"/>
      <c r="AC78" s="66"/>
      <c r="AD78" s="45"/>
      <c r="AE78" s="45"/>
      <c r="AF78" s="45"/>
      <c r="AG78" s="45"/>
      <c r="AH78" s="45"/>
      <c r="AI78" s="45"/>
      <c r="AJ78" s="45"/>
      <c r="AK78" s="45"/>
      <c r="AL78" s="45"/>
    </row>
    <row r="79" spans="1:38" x14ac:dyDescent="0.25">
      <c r="A79" s="67"/>
      <c r="B79" s="24" t="s">
        <v>17</v>
      </c>
      <c r="C79" s="25">
        <v>15689.000000000042</v>
      </c>
      <c r="D79" s="27">
        <v>58968.999999999447</v>
      </c>
      <c r="E79" s="26">
        <v>74657.999999999025</v>
      </c>
      <c r="F79" s="25">
        <v>12334.800000000019</v>
      </c>
      <c r="G79" s="27">
        <v>16446.400000000045</v>
      </c>
      <c r="H79" s="26">
        <v>28781.200000000128</v>
      </c>
      <c r="I79" s="25">
        <v>132977.79999999772</v>
      </c>
      <c r="J79" s="27">
        <v>101599.7999999983</v>
      </c>
      <c r="K79" s="26">
        <v>234577.60000000865</v>
      </c>
      <c r="L79" s="25">
        <v>115990.39999999791</v>
      </c>
      <c r="M79" s="27">
        <v>106360.59999999817</v>
      </c>
      <c r="N79" s="26">
        <v>222351.00000000733</v>
      </c>
      <c r="O79" s="25">
        <v>116855.99999999831</v>
      </c>
      <c r="P79" s="27">
        <v>114259.19999999816</v>
      </c>
      <c r="Q79" s="26">
        <v>231115.20000000595</v>
      </c>
      <c r="R79" s="25">
        <v>29646.800000000134</v>
      </c>
      <c r="S79" s="27">
        <v>31486.200000000146</v>
      </c>
      <c r="T79" s="26">
        <v>61132.999999999389</v>
      </c>
      <c r="U79" s="25">
        <v>34191.20000000015</v>
      </c>
      <c r="V79" s="27">
        <v>35056.800000000141</v>
      </c>
      <c r="W79" s="28">
        <v>69247.999999999316</v>
      </c>
      <c r="X79" s="46">
        <v>457686.00000003265</v>
      </c>
      <c r="Y79" s="48">
        <v>464178.00000003335</v>
      </c>
      <c r="Z79" s="47">
        <v>921863.99999986868</v>
      </c>
      <c r="AA79" s="66"/>
      <c r="AB79" s="66"/>
      <c r="AC79" s="66"/>
      <c r="AD79" s="45"/>
      <c r="AE79" s="45"/>
      <c r="AF79" s="45"/>
      <c r="AG79" s="45"/>
      <c r="AH79" s="45"/>
      <c r="AI79" s="45"/>
      <c r="AJ79" s="45"/>
      <c r="AK79" s="45"/>
      <c r="AL79" s="45"/>
    </row>
    <row r="80" spans="1:38" ht="14.4" thickBot="1" x14ac:dyDescent="0.3">
      <c r="A80" s="60"/>
      <c r="B80" s="33" t="s">
        <v>15</v>
      </c>
      <c r="C80" s="34">
        <v>17961.200000000055</v>
      </c>
      <c r="D80" s="36">
        <v>67516.799999999217</v>
      </c>
      <c r="E80" s="35">
        <v>85477.999999998734</v>
      </c>
      <c r="F80" s="34">
        <v>17420.200000000052</v>
      </c>
      <c r="G80" s="36">
        <v>23479.400000000092</v>
      </c>
      <c r="H80" s="35">
        <v>40899.599999999933</v>
      </c>
      <c r="I80" s="34">
        <v>152994.79999999987</v>
      </c>
      <c r="J80" s="36">
        <v>120859.39999999778</v>
      </c>
      <c r="K80" s="35">
        <v>273854.20000001288</v>
      </c>
      <c r="L80" s="34">
        <v>135033.59999999794</v>
      </c>
      <c r="M80" s="36">
        <v>128433.39999999758</v>
      </c>
      <c r="N80" s="35">
        <v>263467.00000001176</v>
      </c>
      <c r="O80" s="34">
        <v>140335.39999999772</v>
      </c>
      <c r="P80" s="36">
        <v>139577.99999999753</v>
      </c>
      <c r="Q80" s="35">
        <v>279913.40000001097</v>
      </c>
      <c r="R80" s="34">
        <v>36138.800000000061</v>
      </c>
      <c r="S80" s="36">
        <v>43171.799999999872</v>
      </c>
      <c r="T80" s="35">
        <v>79310.5999999989</v>
      </c>
      <c r="U80" s="34">
        <v>45984.999999999876</v>
      </c>
      <c r="V80" s="36">
        <v>48365.399999999863</v>
      </c>
      <c r="W80" s="37">
        <v>94350.399999998699</v>
      </c>
      <c r="X80" s="50">
        <v>545869.0000000305</v>
      </c>
      <c r="Y80" s="52">
        <v>571404.20000001951</v>
      </c>
      <c r="Z80" s="51">
        <v>1117273.1999997846</v>
      </c>
      <c r="AA80" s="65">
        <f>C80/X80*100</f>
        <v>3.2903865213080521</v>
      </c>
      <c r="AB80" s="65">
        <f t="shared" ref="AB80:AC80" si="5">D80/Y80*100</f>
        <v>11.815943950008927</v>
      </c>
      <c r="AC80" s="65">
        <f t="shared" si="5"/>
        <v>7.6505907418181351</v>
      </c>
      <c r="AD80" s="45"/>
      <c r="AE80" s="45"/>
      <c r="AF80" s="45"/>
      <c r="AG80" s="45"/>
      <c r="AH80" s="45"/>
      <c r="AI80" s="45"/>
      <c r="AJ80" s="45"/>
      <c r="AK80" s="45"/>
      <c r="AL80" s="45"/>
    </row>
    <row r="81" spans="1:38" x14ac:dyDescent="0.25">
      <c r="A81" s="55" t="s">
        <v>10</v>
      </c>
      <c r="B81" s="15" t="s">
        <v>16</v>
      </c>
      <c r="C81" s="16">
        <v>10946.599999999991</v>
      </c>
      <c r="D81" s="18">
        <v>36190.800000000112</v>
      </c>
      <c r="E81" s="17">
        <v>47137.400000000183</v>
      </c>
      <c r="F81" s="16">
        <v>22116.60000000002</v>
      </c>
      <c r="G81" s="18">
        <v>27478.200000000055</v>
      </c>
      <c r="H81" s="17">
        <v>49594.800000000199</v>
      </c>
      <c r="I81" s="16">
        <v>52945.800000000221</v>
      </c>
      <c r="J81" s="18">
        <v>50488.400000000205</v>
      </c>
      <c r="K81" s="17">
        <v>103434.19999999931</v>
      </c>
      <c r="L81" s="16">
        <v>43563.00000000016</v>
      </c>
      <c r="M81" s="18">
        <v>33063.200000000092</v>
      </c>
      <c r="N81" s="17">
        <v>76626.200000000012</v>
      </c>
      <c r="O81" s="16">
        <v>36861.000000000102</v>
      </c>
      <c r="P81" s="18">
        <v>38201.400000000118</v>
      </c>
      <c r="Q81" s="17">
        <v>75062.400000000169</v>
      </c>
      <c r="R81" s="16">
        <v>13627.399999999987</v>
      </c>
      <c r="S81" s="18">
        <v>10723.199999999992</v>
      </c>
      <c r="T81" s="17">
        <v>24350.600000000035</v>
      </c>
      <c r="U81" s="16">
        <v>17201.799999999988</v>
      </c>
      <c r="V81" s="18">
        <v>14744.399999999985</v>
      </c>
      <c r="W81" s="19">
        <v>31946.200000000081</v>
      </c>
      <c r="X81" s="41">
        <v>197262.19999999687</v>
      </c>
      <c r="Y81" s="43">
        <v>210889.59999999651</v>
      </c>
      <c r="Z81" s="42">
        <v>408151.80000001041</v>
      </c>
      <c r="AA81" s="66"/>
      <c r="AB81" s="66"/>
      <c r="AC81" s="66"/>
      <c r="AD81" s="45"/>
      <c r="AE81" s="45"/>
      <c r="AF81" s="45"/>
      <c r="AG81" s="45"/>
      <c r="AH81" s="45"/>
      <c r="AI81" s="45"/>
      <c r="AJ81" s="45"/>
      <c r="AK81" s="45"/>
      <c r="AL81" s="45"/>
    </row>
    <row r="82" spans="1:38" x14ac:dyDescent="0.25">
      <c r="A82" s="67"/>
      <c r="B82" s="24" t="s">
        <v>17</v>
      </c>
      <c r="C82" s="25">
        <v>20329.400000000009</v>
      </c>
      <c r="D82" s="27">
        <v>53169.200000000223</v>
      </c>
      <c r="E82" s="26">
        <v>73498.600000000093</v>
      </c>
      <c r="F82" s="25">
        <v>23903.800000000032</v>
      </c>
      <c r="G82" s="27">
        <v>42222.600000000151</v>
      </c>
      <c r="H82" s="26">
        <v>66126.400000000285</v>
      </c>
      <c r="I82" s="25">
        <v>97178.999999999476</v>
      </c>
      <c r="J82" s="27">
        <v>92264.199999999604</v>
      </c>
      <c r="K82" s="26">
        <v>189443.19999999707</v>
      </c>
      <c r="L82" s="25">
        <v>51158.60000000021</v>
      </c>
      <c r="M82" s="27">
        <v>39095.000000000131</v>
      </c>
      <c r="N82" s="26">
        <v>90253.599999999657</v>
      </c>
      <c r="O82" s="25">
        <v>44456.600000000159</v>
      </c>
      <c r="P82" s="27">
        <v>35520.600000000108</v>
      </c>
      <c r="Q82" s="26">
        <v>79977.199999999953</v>
      </c>
      <c r="R82" s="25">
        <v>13627.399999999987</v>
      </c>
      <c r="S82" s="27">
        <v>4914.8</v>
      </c>
      <c r="T82" s="26">
        <v>18542.199999999997</v>
      </c>
      <c r="U82" s="25">
        <v>12063.599999999991</v>
      </c>
      <c r="V82" s="27">
        <v>9382.7999999999938</v>
      </c>
      <c r="W82" s="28">
        <v>21446.400000000012</v>
      </c>
      <c r="X82" s="46">
        <v>262718.39999999525</v>
      </c>
      <c r="Y82" s="48">
        <v>276569.19999999669</v>
      </c>
      <c r="Z82" s="47">
        <v>539287.60000002407</v>
      </c>
      <c r="AA82" s="66"/>
      <c r="AB82" s="66"/>
      <c r="AC82" s="66"/>
      <c r="AD82" s="45"/>
      <c r="AE82" s="45"/>
      <c r="AF82" s="45"/>
      <c r="AG82" s="45"/>
      <c r="AH82" s="45"/>
      <c r="AI82" s="45"/>
      <c r="AJ82" s="45"/>
      <c r="AK82" s="45"/>
      <c r="AL82" s="45"/>
    </row>
    <row r="83" spans="1:38" ht="14.4" thickBot="1" x14ac:dyDescent="0.3">
      <c r="A83" s="60"/>
      <c r="B83" s="33" t="s">
        <v>15</v>
      </c>
      <c r="C83" s="34">
        <v>31276.00000000008</v>
      </c>
      <c r="D83" s="36">
        <v>89359.99999999968</v>
      </c>
      <c r="E83" s="35">
        <v>120635.99999999886</v>
      </c>
      <c r="F83" s="34">
        <v>46020.400000000176</v>
      </c>
      <c r="G83" s="36">
        <v>69700.800000000192</v>
      </c>
      <c r="H83" s="35">
        <v>115721.19999999899</v>
      </c>
      <c r="I83" s="34">
        <v>150124.7999999981</v>
      </c>
      <c r="J83" s="36">
        <v>142752.59999999829</v>
      </c>
      <c r="K83" s="35">
        <v>292877.39999999839</v>
      </c>
      <c r="L83" s="34">
        <v>94721.59999999954</v>
      </c>
      <c r="M83" s="36">
        <v>72158.200000000128</v>
      </c>
      <c r="N83" s="35">
        <v>166879.79999999766</v>
      </c>
      <c r="O83" s="34">
        <v>81317.599999999991</v>
      </c>
      <c r="P83" s="36">
        <v>73722.000000000131</v>
      </c>
      <c r="Q83" s="35">
        <v>155039.59999999811</v>
      </c>
      <c r="R83" s="34">
        <v>27254.800000000054</v>
      </c>
      <c r="S83" s="36">
        <v>15637.999999999984</v>
      </c>
      <c r="T83" s="35">
        <v>42892.800000000156</v>
      </c>
      <c r="U83" s="34">
        <v>29265.40000000006</v>
      </c>
      <c r="V83" s="36">
        <v>24127.200000000033</v>
      </c>
      <c r="W83" s="37">
        <v>53392.600000000217</v>
      </c>
      <c r="X83" s="50">
        <v>459980.60000001581</v>
      </c>
      <c r="Y83" s="52">
        <v>487458.80000001867</v>
      </c>
      <c r="Z83" s="51">
        <v>947439.40000006661</v>
      </c>
      <c r="AA83" s="65">
        <f>C83/X83*100</f>
        <v>6.7994171928118279</v>
      </c>
      <c r="AB83" s="65">
        <f t="shared" ref="AB83:AC83" si="6">D83/Y83*100</f>
        <v>18.331805682858992</v>
      </c>
      <c r="AC83" s="65">
        <f t="shared" si="6"/>
        <v>12.732846026879438</v>
      </c>
      <c r="AD83" s="45"/>
      <c r="AE83" s="45"/>
      <c r="AF83" s="45"/>
      <c r="AG83" s="45"/>
      <c r="AH83" s="45"/>
      <c r="AI83" s="45"/>
      <c r="AJ83" s="45"/>
      <c r="AK83" s="45"/>
      <c r="AL83" s="45"/>
    </row>
    <row r="84" spans="1:38" x14ac:dyDescent="0.25">
      <c r="A84" s="55" t="s">
        <v>11</v>
      </c>
      <c r="B84" s="15" t="s">
        <v>16</v>
      </c>
      <c r="C84" s="16">
        <v>625.6</v>
      </c>
      <c r="D84" s="18">
        <v>2346</v>
      </c>
      <c r="E84" s="17">
        <v>2971.5999999999985</v>
      </c>
      <c r="F84" s="16">
        <v>938.4000000000002</v>
      </c>
      <c r="G84" s="18">
        <v>1485.8000000000004</v>
      </c>
      <c r="H84" s="17">
        <v>2424.1999999999998</v>
      </c>
      <c r="I84" s="16">
        <v>5004.7999999999938</v>
      </c>
      <c r="J84" s="18">
        <v>4926.599999999994</v>
      </c>
      <c r="K84" s="17">
        <v>9931.4000000000033</v>
      </c>
      <c r="L84" s="16">
        <v>8289.199999999988</v>
      </c>
      <c r="M84" s="18">
        <v>7428.9999999999882</v>
      </c>
      <c r="N84" s="17">
        <v>15718.200000000057</v>
      </c>
      <c r="O84" s="16">
        <v>10635.199999999999</v>
      </c>
      <c r="P84" s="18">
        <v>8992.9999999999873</v>
      </c>
      <c r="Q84" s="17">
        <v>19628.20000000007</v>
      </c>
      <c r="R84" s="16">
        <v>2580.5999999999995</v>
      </c>
      <c r="S84" s="18">
        <v>6255.9999999999909</v>
      </c>
      <c r="T84" s="17">
        <v>8836.5999999999931</v>
      </c>
      <c r="U84" s="16">
        <v>7507.1999999999889</v>
      </c>
      <c r="V84" s="18">
        <v>5786.7999999999929</v>
      </c>
      <c r="W84" s="19">
        <v>13294.000000000027</v>
      </c>
      <c r="X84" s="41">
        <v>35581.000000000109</v>
      </c>
      <c r="Y84" s="43">
        <v>37223.200000000048</v>
      </c>
      <c r="Z84" s="42">
        <v>72804.199999998731</v>
      </c>
      <c r="AA84" s="66"/>
      <c r="AB84" s="66"/>
      <c r="AC84" s="66"/>
      <c r="AD84" s="45"/>
      <c r="AE84" s="45"/>
      <c r="AF84" s="45"/>
      <c r="AG84" s="45"/>
      <c r="AH84" s="45"/>
      <c r="AI84" s="45"/>
      <c r="AJ84" s="45"/>
      <c r="AK84" s="45"/>
      <c r="AL84" s="45"/>
    </row>
    <row r="85" spans="1:38" x14ac:dyDescent="0.25">
      <c r="A85" s="67"/>
      <c r="B85" s="24" t="s">
        <v>17</v>
      </c>
      <c r="C85" s="25">
        <v>17516.800000000072</v>
      </c>
      <c r="D85" s="27">
        <v>45434.199999999742</v>
      </c>
      <c r="E85" s="26">
        <v>62950.999999999091</v>
      </c>
      <c r="F85" s="25">
        <v>12355.600000000026</v>
      </c>
      <c r="G85" s="27">
        <v>15561.800000000056</v>
      </c>
      <c r="H85" s="26">
        <v>27917.400000000169</v>
      </c>
      <c r="I85" s="25">
        <v>99548.599999997736</v>
      </c>
      <c r="J85" s="27">
        <v>71631.199999998775</v>
      </c>
      <c r="K85" s="26">
        <v>171179.80000000252</v>
      </c>
      <c r="L85" s="25">
        <v>101268.99999999767</v>
      </c>
      <c r="M85" s="27">
        <v>92432.399999998001</v>
      </c>
      <c r="N85" s="26">
        <v>193701.40000000587</v>
      </c>
      <c r="O85" s="25">
        <v>85316.199999998804</v>
      </c>
      <c r="P85" s="27">
        <v>86098.199999998847</v>
      </c>
      <c r="Q85" s="26">
        <v>171414.39999999848</v>
      </c>
      <c r="R85" s="25">
        <v>31358.200000000201</v>
      </c>
      <c r="S85" s="27">
        <v>39256.399999999972</v>
      </c>
      <c r="T85" s="26">
        <v>70614.599999998813</v>
      </c>
      <c r="U85" s="25">
        <v>32374.800000000196</v>
      </c>
      <c r="V85" s="27">
        <v>29872.400000000172</v>
      </c>
      <c r="W85" s="28">
        <v>62247.199999999233</v>
      </c>
      <c r="X85" s="46">
        <v>379739.20000003354</v>
      </c>
      <c r="Y85" s="48">
        <v>380286.60000003362</v>
      </c>
      <c r="Z85" s="47">
        <v>760025.79999991471</v>
      </c>
      <c r="AA85" s="66"/>
      <c r="AB85" s="66"/>
      <c r="AC85" s="66"/>
      <c r="AD85" s="45"/>
      <c r="AE85" s="45"/>
      <c r="AF85" s="45"/>
      <c r="AG85" s="45"/>
      <c r="AH85" s="45"/>
      <c r="AI85" s="45"/>
      <c r="AJ85" s="45"/>
      <c r="AK85" s="45"/>
      <c r="AL85" s="45"/>
    </row>
    <row r="86" spans="1:38" ht="14.4" thickBot="1" x14ac:dyDescent="0.3">
      <c r="A86" s="60"/>
      <c r="B86" s="33" t="s">
        <v>15</v>
      </c>
      <c r="C86" s="34">
        <v>18142.400000000078</v>
      </c>
      <c r="D86" s="36">
        <v>47780.199999999655</v>
      </c>
      <c r="E86" s="35">
        <v>65922.599999998987</v>
      </c>
      <c r="F86" s="34">
        <v>13294.000000000035</v>
      </c>
      <c r="G86" s="36">
        <v>17047.600000000068</v>
      </c>
      <c r="H86" s="35">
        <v>30341.600000000191</v>
      </c>
      <c r="I86" s="34">
        <v>104553.39999999755</v>
      </c>
      <c r="J86" s="36">
        <v>76557.799999998591</v>
      </c>
      <c r="K86" s="35">
        <v>181111.200000004</v>
      </c>
      <c r="L86" s="34">
        <v>109558.19999999736</v>
      </c>
      <c r="M86" s="36">
        <v>99861.399999997724</v>
      </c>
      <c r="N86" s="35">
        <v>209419.60000000821</v>
      </c>
      <c r="O86" s="34">
        <v>95951.399999998466</v>
      </c>
      <c r="P86" s="36">
        <v>95091.199999998556</v>
      </c>
      <c r="Q86" s="35">
        <v>191042.60000000108</v>
      </c>
      <c r="R86" s="34">
        <v>33938.80000000017</v>
      </c>
      <c r="S86" s="36">
        <v>45512.39999999974</v>
      </c>
      <c r="T86" s="35">
        <v>79451.199999998484</v>
      </c>
      <c r="U86" s="34">
        <v>39882.000000000022</v>
      </c>
      <c r="V86" s="36">
        <v>35659.200000000179</v>
      </c>
      <c r="W86" s="37">
        <v>75541.199999998775</v>
      </c>
      <c r="X86" s="50">
        <v>415320.20000003884</v>
      </c>
      <c r="Y86" s="52">
        <v>417509.80000003916</v>
      </c>
      <c r="Z86" s="51">
        <v>832829.99999987136</v>
      </c>
      <c r="AA86" s="65">
        <f>C86/X86*100</f>
        <v>4.3682922236862982</v>
      </c>
      <c r="AB86" s="65">
        <f t="shared" ref="AB86:AC86" si="7">D86/Y86*100</f>
        <v>11.444090653679309</v>
      </c>
      <c r="AC86" s="65">
        <f t="shared" si="7"/>
        <v>7.9154929577475803</v>
      </c>
      <c r="AD86" s="45"/>
      <c r="AE86" s="45"/>
      <c r="AF86" s="45"/>
      <c r="AG86" s="45"/>
      <c r="AH86" s="45"/>
      <c r="AI86" s="45"/>
      <c r="AJ86" s="45"/>
      <c r="AK86" s="45"/>
      <c r="AL86" s="45"/>
    </row>
    <row r="87" spans="1:38" x14ac:dyDescent="0.25">
      <c r="A87" s="55" t="s">
        <v>12</v>
      </c>
      <c r="B87" s="15" t="s">
        <v>16</v>
      </c>
      <c r="C87" s="16">
        <v>4074.0000000000023</v>
      </c>
      <c r="D87" s="18">
        <v>12086.199999999986</v>
      </c>
      <c r="E87" s="17">
        <v>16160.199999999964</v>
      </c>
      <c r="F87" s="16">
        <v>3259.2000000000012</v>
      </c>
      <c r="G87" s="18">
        <v>7876.4000000000069</v>
      </c>
      <c r="H87" s="17">
        <v>11135.599999999991</v>
      </c>
      <c r="I87" s="16">
        <v>35307.999999999927</v>
      </c>
      <c r="J87" s="18">
        <v>38974.600000000006</v>
      </c>
      <c r="K87" s="17">
        <v>74282.600000000763</v>
      </c>
      <c r="L87" s="16">
        <v>31777.199999999881</v>
      </c>
      <c r="M87" s="18">
        <v>38567.199999999997</v>
      </c>
      <c r="N87" s="17">
        <v>70344.400000000678</v>
      </c>
      <c r="O87" s="16">
        <v>40060.999999999964</v>
      </c>
      <c r="P87" s="18">
        <v>45357.200000000092</v>
      </c>
      <c r="Q87" s="17">
        <v>85418.200000000885</v>
      </c>
      <c r="R87" s="16">
        <v>16567.599999999962</v>
      </c>
      <c r="S87" s="18">
        <v>29604.399999999892</v>
      </c>
      <c r="T87" s="17">
        <v>46172.00000000016</v>
      </c>
      <c r="U87" s="16">
        <v>18604.599999999962</v>
      </c>
      <c r="V87" s="18">
        <v>20234.19999999995</v>
      </c>
      <c r="W87" s="19">
        <v>38838.799999999923</v>
      </c>
      <c r="X87" s="41">
        <v>149651.60000000038</v>
      </c>
      <c r="Y87" s="43">
        <v>192700.19999999669</v>
      </c>
      <c r="Z87" s="42">
        <v>342351.79999998386</v>
      </c>
      <c r="AA87" s="66"/>
      <c r="AB87" s="66"/>
      <c r="AC87" s="66"/>
      <c r="AD87" s="45"/>
      <c r="AE87" s="45"/>
      <c r="AF87" s="45"/>
      <c r="AG87" s="45"/>
      <c r="AH87" s="45"/>
      <c r="AI87" s="45"/>
      <c r="AJ87" s="45"/>
      <c r="AK87" s="45"/>
      <c r="AL87" s="45"/>
    </row>
    <row r="88" spans="1:38" x14ac:dyDescent="0.25">
      <c r="A88" s="67"/>
      <c r="B88" s="24" t="s">
        <v>17</v>
      </c>
      <c r="C88" s="25">
        <v>2036.9999999999995</v>
      </c>
      <c r="D88" s="27">
        <v>8283.8000000000065</v>
      </c>
      <c r="E88" s="26">
        <v>10320.799999999996</v>
      </c>
      <c r="F88" s="25">
        <v>2851.8000000000006</v>
      </c>
      <c r="G88" s="27">
        <v>6246.8000000000047</v>
      </c>
      <c r="H88" s="26">
        <v>9098.6000000000022</v>
      </c>
      <c r="I88" s="25">
        <v>30419.199999999888</v>
      </c>
      <c r="J88" s="27">
        <v>30011.79999999989</v>
      </c>
      <c r="K88" s="26">
        <v>60431.000000000466</v>
      </c>
      <c r="L88" s="25">
        <v>23900.799999999923</v>
      </c>
      <c r="M88" s="27">
        <v>22271.199999999932</v>
      </c>
      <c r="N88" s="26">
        <v>46172.00000000016</v>
      </c>
      <c r="O88" s="25">
        <v>23900.799999999941</v>
      </c>
      <c r="P88" s="27">
        <v>23764.999999999935</v>
      </c>
      <c r="Q88" s="26">
        <v>47665.80000000009</v>
      </c>
      <c r="R88" s="25">
        <v>6925.8000000000056</v>
      </c>
      <c r="S88" s="27">
        <v>9913.3999999999978</v>
      </c>
      <c r="T88" s="26">
        <v>16839.199999999961</v>
      </c>
      <c r="U88" s="25">
        <v>7197.4000000000051</v>
      </c>
      <c r="V88" s="27">
        <v>6382.6000000000049</v>
      </c>
      <c r="W88" s="28">
        <v>13579.999999999982</v>
      </c>
      <c r="X88" s="46">
        <v>97232.800000001254</v>
      </c>
      <c r="Y88" s="48">
        <v>106874.60000000146</v>
      </c>
      <c r="Z88" s="47">
        <v>204107.39999999572</v>
      </c>
      <c r="AA88" s="66"/>
      <c r="AB88" s="66"/>
      <c r="AC88" s="66"/>
      <c r="AD88" s="45"/>
      <c r="AE88" s="45"/>
      <c r="AF88" s="45"/>
      <c r="AG88" s="45"/>
      <c r="AH88" s="45"/>
      <c r="AI88" s="45"/>
      <c r="AJ88" s="45"/>
      <c r="AK88" s="45"/>
      <c r="AL88" s="45"/>
    </row>
    <row r="89" spans="1:38" ht="14.4" thickBot="1" x14ac:dyDescent="0.3">
      <c r="A89" s="60"/>
      <c r="B89" s="33" t="s">
        <v>15</v>
      </c>
      <c r="C89" s="34">
        <v>6111.0000000000045</v>
      </c>
      <c r="D89" s="36">
        <v>20369.999999999942</v>
      </c>
      <c r="E89" s="35">
        <v>26480.999999999909</v>
      </c>
      <c r="F89" s="34">
        <v>6111.0000000000045</v>
      </c>
      <c r="G89" s="36">
        <v>14123.199999999975</v>
      </c>
      <c r="H89" s="35">
        <v>20234.199999999943</v>
      </c>
      <c r="I89" s="34">
        <v>65727.200000000579</v>
      </c>
      <c r="J89" s="36">
        <v>68986.400000000649</v>
      </c>
      <c r="K89" s="35">
        <v>134713.60000000166</v>
      </c>
      <c r="L89" s="34">
        <v>55678.000000000364</v>
      </c>
      <c r="M89" s="36">
        <v>60838.400000000474</v>
      </c>
      <c r="N89" s="35">
        <v>116516.40000000167</v>
      </c>
      <c r="O89" s="34">
        <v>63961.800000000418</v>
      </c>
      <c r="P89" s="36">
        <v>69122.200000000565</v>
      </c>
      <c r="Q89" s="35">
        <v>133084.0000000018</v>
      </c>
      <c r="R89" s="34">
        <v>23493.399999999925</v>
      </c>
      <c r="S89" s="36">
        <v>39517.800000000017</v>
      </c>
      <c r="T89" s="35">
        <v>63011.200000000521</v>
      </c>
      <c r="U89" s="34">
        <v>25801.999999999927</v>
      </c>
      <c r="V89" s="36">
        <v>26616.799999999919</v>
      </c>
      <c r="W89" s="37">
        <v>52418.800000000199</v>
      </c>
      <c r="X89" s="50">
        <v>246884.39999999205</v>
      </c>
      <c r="Y89" s="52">
        <v>299574.79999998753</v>
      </c>
      <c r="Z89" s="51">
        <v>546459.19999997586</v>
      </c>
      <c r="AA89" s="65">
        <f>C89/X89*100</f>
        <v>2.4752475247525569</v>
      </c>
      <c r="AB89" s="65">
        <f t="shared" ref="AB89:AC89" si="8">D89/Y89*100</f>
        <v>6.7996373526747877</v>
      </c>
      <c r="AC89" s="65">
        <f t="shared" si="8"/>
        <v>4.8459244532805155</v>
      </c>
      <c r="AD89" s="45"/>
      <c r="AE89" s="45"/>
      <c r="AF89" s="45"/>
      <c r="AG89" s="45"/>
      <c r="AH89" s="45"/>
      <c r="AI89" s="45"/>
      <c r="AJ89" s="45"/>
      <c r="AK89" s="45"/>
      <c r="AL89" s="45"/>
    </row>
    <row r="90" spans="1:38" x14ac:dyDescent="0.25">
      <c r="A90" s="55" t="s">
        <v>13</v>
      </c>
      <c r="B90" s="15" t="s">
        <v>16</v>
      </c>
      <c r="C90" s="16">
        <v>1033.5</v>
      </c>
      <c r="D90" s="18">
        <v>4452</v>
      </c>
      <c r="E90" s="17">
        <v>5485.5</v>
      </c>
      <c r="F90" s="16">
        <v>1510.5</v>
      </c>
      <c r="G90" s="18">
        <v>2862</v>
      </c>
      <c r="H90" s="17">
        <v>4372.5</v>
      </c>
      <c r="I90" s="16">
        <v>12163.5</v>
      </c>
      <c r="J90" s="18">
        <v>9222</v>
      </c>
      <c r="K90" s="17">
        <v>21385.5</v>
      </c>
      <c r="L90" s="16">
        <v>6042</v>
      </c>
      <c r="M90" s="18">
        <v>6280.5</v>
      </c>
      <c r="N90" s="17">
        <v>12322.5</v>
      </c>
      <c r="O90" s="16">
        <v>6121.5</v>
      </c>
      <c r="P90" s="18">
        <v>8983.5</v>
      </c>
      <c r="Q90" s="17">
        <v>15105</v>
      </c>
      <c r="R90" s="16">
        <v>2385</v>
      </c>
      <c r="S90" s="18">
        <v>4372.5</v>
      </c>
      <c r="T90" s="17">
        <v>6757.5</v>
      </c>
      <c r="U90" s="16">
        <v>2544</v>
      </c>
      <c r="V90" s="18">
        <v>3021</v>
      </c>
      <c r="W90" s="19">
        <v>5565</v>
      </c>
      <c r="X90" s="41">
        <v>31800</v>
      </c>
      <c r="Y90" s="43">
        <v>39193.5</v>
      </c>
      <c r="Z90" s="42">
        <v>70993.5</v>
      </c>
      <c r="AA90" s="66"/>
      <c r="AB90" s="66"/>
      <c r="AC90" s="66"/>
      <c r="AD90" s="45"/>
      <c r="AE90" s="45"/>
      <c r="AF90" s="45"/>
      <c r="AG90" s="45"/>
      <c r="AH90" s="45"/>
      <c r="AI90" s="45"/>
      <c r="AJ90" s="45"/>
      <c r="AK90" s="45"/>
      <c r="AL90" s="45"/>
    </row>
    <row r="91" spans="1:38" x14ac:dyDescent="0.25">
      <c r="A91" s="67"/>
      <c r="B91" s="24" t="s">
        <v>17</v>
      </c>
      <c r="C91" s="25">
        <v>5724</v>
      </c>
      <c r="D91" s="27">
        <v>20272.5</v>
      </c>
      <c r="E91" s="26">
        <v>25996.5</v>
      </c>
      <c r="F91" s="25">
        <v>7711.5</v>
      </c>
      <c r="G91" s="27">
        <v>13117.5</v>
      </c>
      <c r="H91" s="26">
        <v>20829</v>
      </c>
      <c r="I91" s="25">
        <v>51516</v>
      </c>
      <c r="J91" s="27">
        <v>46110</v>
      </c>
      <c r="K91" s="26">
        <v>97626</v>
      </c>
      <c r="L91" s="25">
        <v>28620</v>
      </c>
      <c r="M91" s="27">
        <v>30051</v>
      </c>
      <c r="N91" s="26">
        <v>58671</v>
      </c>
      <c r="O91" s="25">
        <v>27189</v>
      </c>
      <c r="P91" s="27">
        <v>30369</v>
      </c>
      <c r="Q91" s="26">
        <v>57558</v>
      </c>
      <c r="R91" s="25">
        <v>10732.5</v>
      </c>
      <c r="S91" s="27">
        <v>13992</v>
      </c>
      <c r="T91" s="26">
        <v>24724.5</v>
      </c>
      <c r="U91" s="25">
        <v>6837</v>
      </c>
      <c r="V91" s="27">
        <v>8904</v>
      </c>
      <c r="W91" s="28">
        <v>15741</v>
      </c>
      <c r="X91" s="46">
        <v>138330</v>
      </c>
      <c r="Y91" s="48">
        <v>162816</v>
      </c>
      <c r="Z91" s="47">
        <v>301146</v>
      </c>
      <c r="AA91" s="65">
        <f>C91/X91*100</f>
        <v>4.1379310344827589</v>
      </c>
      <c r="AB91" s="65">
        <f t="shared" ref="AB91:AC92" si="9">D91/Y91*100</f>
        <v>12.451171875</v>
      </c>
      <c r="AC91" s="65">
        <f t="shared" si="9"/>
        <v>8.6325237592397048</v>
      </c>
      <c r="AD91" s="45"/>
      <c r="AE91" s="45"/>
      <c r="AF91" s="45"/>
      <c r="AG91" s="45"/>
      <c r="AH91" s="45"/>
      <c r="AI91" s="45"/>
      <c r="AJ91" s="45"/>
      <c r="AK91" s="45"/>
      <c r="AL91" s="45"/>
    </row>
    <row r="92" spans="1:38" ht="14.4" thickBot="1" x14ac:dyDescent="0.3">
      <c r="A92" s="60"/>
      <c r="B92" s="33" t="s">
        <v>15</v>
      </c>
      <c r="C92" s="34">
        <v>6757.5</v>
      </c>
      <c r="D92" s="36">
        <v>24724.5</v>
      </c>
      <c r="E92" s="35">
        <v>31482</v>
      </c>
      <c r="F92" s="34">
        <v>9222</v>
      </c>
      <c r="G92" s="36">
        <v>15979.5</v>
      </c>
      <c r="H92" s="35">
        <v>25201.5</v>
      </c>
      <c r="I92" s="34">
        <v>63679.5</v>
      </c>
      <c r="J92" s="36">
        <v>55332</v>
      </c>
      <c r="K92" s="35">
        <v>119011.5</v>
      </c>
      <c r="L92" s="34">
        <v>34662</v>
      </c>
      <c r="M92" s="36">
        <v>36331.5</v>
      </c>
      <c r="N92" s="35">
        <v>70993.5</v>
      </c>
      <c r="O92" s="34">
        <v>33310.5</v>
      </c>
      <c r="P92" s="36">
        <v>39352.5</v>
      </c>
      <c r="Q92" s="35">
        <v>72663</v>
      </c>
      <c r="R92" s="34">
        <v>13117.5</v>
      </c>
      <c r="S92" s="36">
        <v>18364.5</v>
      </c>
      <c r="T92" s="35">
        <v>31482</v>
      </c>
      <c r="U92" s="34">
        <v>9381</v>
      </c>
      <c r="V92" s="36">
        <v>11925</v>
      </c>
      <c r="W92" s="37">
        <v>21306</v>
      </c>
      <c r="X92" s="50">
        <v>170130</v>
      </c>
      <c r="Y92" s="52">
        <v>202009.5</v>
      </c>
      <c r="Z92" s="51">
        <v>372139.5</v>
      </c>
      <c r="AA92" s="65">
        <f>C92/X92*100</f>
        <v>3.9719626168224296</v>
      </c>
      <c r="AB92" s="65">
        <f t="shared" si="9"/>
        <v>12.239275875639512</v>
      </c>
      <c r="AC92" s="65">
        <f t="shared" si="9"/>
        <v>8.4597308267464211</v>
      </c>
      <c r="AD92" s="45"/>
      <c r="AE92" s="45"/>
      <c r="AF92" s="45"/>
      <c r="AG92" s="45"/>
      <c r="AH92" s="45"/>
      <c r="AI92" s="45"/>
      <c r="AJ92" s="45"/>
      <c r="AK92" s="45"/>
      <c r="AL92" s="45"/>
    </row>
    <row r="93" spans="1:38" x14ac:dyDescent="0.25">
      <c r="A93" s="55" t="s">
        <v>14</v>
      </c>
      <c r="B93" s="15" t="s">
        <v>17</v>
      </c>
      <c r="C93" s="16">
        <v>532.00000000000023</v>
      </c>
      <c r="D93" s="18">
        <v>3511.1999999999921</v>
      </c>
      <c r="E93" s="17">
        <v>4043.1999999999903</v>
      </c>
      <c r="F93" s="16">
        <v>665.00000000000034</v>
      </c>
      <c r="G93" s="18">
        <v>1197</v>
      </c>
      <c r="H93" s="17">
        <v>1861.9999999999977</v>
      </c>
      <c r="I93" s="16">
        <v>5878.6000000000149</v>
      </c>
      <c r="J93" s="18">
        <v>6144.6000000000186</v>
      </c>
      <c r="K93" s="17">
        <v>12023.200000000099</v>
      </c>
      <c r="L93" s="16">
        <v>6995.8000000000302</v>
      </c>
      <c r="M93" s="18">
        <v>6650.0000000000255</v>
      </c>
      <c r="N93" s="17">
        <v>13645.800000000121</v>
      </c>
      <c r="O93" s="16">
        <v>6596.800000000012</v>
      </c>
      <c r="P93" s="18">
        <v>6889.4000000000251</v>
      </c>
      <c r="Q93" s="17">
        <v>13486.200000000101</v>
      </c>
      <c r="R93" s="16">
        <v>2127.9999999999968</v>
      </c>
      <c r="S93" s="18">
        <v>1994.9999999999973</v>
      </c>
      <c r="T93" s="17">
        <v>4122.9999999999909</v>
      </c>
      <c r="U93" s="16">
        <v>2207.7999999999975</v>
      </c>
      <c r="V93" s="18">
        <v>1941.7999999999984</v>
      </c>
      <c r="W93" s="19">
        <v>4149.5999999999913</v>
      </c>
      <c r="X93" s="41">
        <v>25003.999999999687</v>
      </c>
      <c r="Y93" s="43">
        <v>28328.999999999505</v>
      </c>
      <c r="Z93" s="42">
        <v>53332.999999998137</v>
      </c>
      <c r="AA93" s="66"/>
      <c r="AB93" s="66"/>
      <c r="AC93" s="66"/>
      <c r="AD93" s="45"/>
      <c r="AE93" s="45"/>
      <c r="AF93" s="45"/>
      <c r="AG93" s="45"/>
      <c r="AH93" s="45"/>
      <c r="AI93" s="45"/>
      <c r="AJ93" s="45"/>
      <c r="AK93" s="45"/>
      <c r="AL93" s="45"/>
    </row>
    <row r="94" spans="1:38" ht="14.4" thickBot="1" x14ac:dyDescent="0.3">
      <c r="A94" s="60"/>
      <c r="B94" s="33" t="s">
        <v>15</v>
      </c>
      <c r="C94" s="34">
        <v>532.00000000000023</v>
      </c>
      <c r="D94" s="36">
        <v>3511.1999999999921</v>
      </c>
      <c r="E94" s="35">
        <v>4043.1999999999903</v>
      </c>
      <c r="F94" s="34">
        <v>665.00000000000034</v>
      </c>
      <c r="G94" s="36">
        <v>1197</v>
      </c>
      <c r="H94" s="35">
        <v>1861.9999999999977</v>
      </c>
      <c r="I94" s="34">
        <v>5878.6000000000149</v>
      </c>
      <c r="J94" s="36">
        <v>6144.6000000000186</v>
      </c>
      <c r="K94" s="35">
        <v>12023.200000000099</v>
      </c>
      <c r="L94" s="34">
        <v>6995.8000000000302</v>
      </c>
      <c r="M94" s="36">
        <v>6650.0000000000255</v>
      </c>
      <c r="N94" s="35">
        <v>13645.800000000121</v>
      </c>
      <c r="O94" s="34">
        <v>6596.800000000012</v>
      </c>
      <c r="P94" s="36">
        <v>6889.4000000000251</v>
      </c>
      <c r="Q94" s="35">
        <v>13486.200000000101</v>
      </c>
      <c r="R94" s="34">
        <v>2127.9999999999968</v>
      </c>
      <c r="S94" s="36">
        <v>1994.9999999999973</v>
      </c>
      <c r="T94" s="35">
        <v>4122.9999999999909</v>
      </c>
      <c r="U94" s="34">
        <v>2207.7999999999975</v>
      </c>
      <c r="V94" s="36">
        <v>1941.7999999999984</v>
      </c>
      <c r="W94" s="37">
        <v>4149.5999999999913</v>
      </c>
      <c r="X94" s="50">
        <v>25003.999999999687</v>
      </c>
      <c r="Y94" s="52">
        <v>28328.999999999505</v>
      </c>
      <c r="Z94" s="51">
        <v>53332.999999998137</v>
      </c>
      <c r="AA94" s="65">
        <f>C94/X94*100</f>
        <v>2.1276595744681126</v>
      </c>
      <c r="AB94" s="65">
        <f t="shared" ref="AB94:AC94" si="10">D94/Y94*100</f>
        <v>12.394366197183288</v>
      </c>
      <c r="AC94" s="65">
        <f t="shared" si="10"/>
        <v>7.581047381546381</v>
      </c>
      <c r="AD94" s="45"/>
      <c r="AE94" s="45"/>
      <c r="AF94" s="45"/>
      <c r="AG94" s="45"/>
      <c r="AH94" s="45"/>
      <c r="AI94" s="45"/>
      <c r="AJ94" s="45"/>
      <c r="AK94" s="45"/>
      <c r="AL94" s="45"/>
    </row>
    <row r="95" spans="1:38" x14ac:dyDescent="0.25">
      <c r="A95" s="55" t="s">
        <v>15</v>
      </c>
      <c r="B95" s="76" t="s">
        <v>16</v>
      </c>
      <c r="C95" s="77">
        <v>76821.100000000093</v>
      </c>
      <c r="D95" s="78">
        <v>210409.79999999949</v>
      </c>
      <c r="E95" s="79">
        <v>287230.89999999647</v>
      </c>
      <c r="F95" s="77">
        <v>162025.09999999948</v>
      </c>
      <c r="G95" s="78">
        <v>226212.69999999771</v>
      </c>
      <c r="H95" s="79">
        <v>388237.80000000773</v>
      </c>
      <c r="I95" s="77">
        <v>652303.90000000596</v>
      </c>
      <c r="J95" s="78">
        <v>700298.90000000771</v>
      </c>
      <c r="K95" s="79">
        <v>1352602.8000000031</v>
      </c>
      <c r="L95" s="77">
        <v>498319.60000000731</v>
      </c>
      <c r="M95" s="78">
        <v>568303.00000001979</v>
      </c>
      <c r="N95" s="79">
        <v>1066622.6000000562</v>
      </c>
      <c r="O95" s="77">
        <v>521007.40000000579</v>
      </c>
      <c r="P95" s="78">
        <v>611045.00000001455</v>
      </c>
      <c r="Q95" s="79">
        <v>1132052.4000000535</v>
      </c>
      <c r="R95" s="77">
        <v>151531.09999999782</v>
      </c>
      <c r="S95" s="78">
        <v>214548.99999999863</v>
      </c>
      <c r="T95" s="79">
        <v>366080.09999999718</v>
      </c>
      <c r="U95" s="77">
        <v>269400.89999999822</v>
      </c>
      <c r="V95" s="78">
        <v>269266.09999999753</v>
      </c>
      <c r="W95" s="80">
        <v>538667.00000000512</v>
      </c>
      <c r="X95" s="77">
        <v>2331409.0999997347</v>
      </c>
      <c r="Y95" s="78">
        <v>2800084.4999999278</v>
      </c>
      <c r="Z95" s="79">
        <v>5131493.5999995703</v>
      </c>
      <c r="AA95" s="66"/>
      <c r="AB95" s="66"/>
      <c r="AC95" s="66"/>
      <c r="AD95" s="45"/>
      <c r="AE95" s="45"/>
      <c r="AF95" s="45"/>
      <c r="AG95" s="45"/>
      <c r="AH95" s="45"/>
      <c r="AI95" s="45"/>
      <c r="AJ95" s="45"/>
      <c r="AK95" s="45"/>
      <c r="AL95" s="45"/>
    </row>
    <row r="96" spans="1:38" x14ac:dyDescent="0.25">
      <c r="A96" s="67"/>
      <c r="B96" s="24" t="s">
        <v>17</v>
      </c>
      <c r="C96" s="46">
        <v>122658.29999999864</v>
      </c>
      <c r="D96" s="48">
        <v>383877.40000001283</v>
      </c>
      <c r="E96" s="47">
        <v>506535.70000001963</v>
      </c>
      <c r="F96" s="46">
        <v>137584.59999999852</v>
      </c>
      <c r="G96" s="48">
        <v>192985.30000000005</v>
      </c>
      <c r="H96" s="47">
        <v>330569.90000000404</v>
      </c>
      <c r="I96" s="46">
        <v>947404.89999990934</v>
      </c>
      <c r="J96" s="48">
        <v>850046.69999995246</v>
      </c>
      <c r="K96" s="47">
        <v>1797451.5999998045</v>
      </c>
      <c r="L96" s="46">
        <v>686874.79999997688</v>
      </c>
      <c r="M96" s="48">
        <v>668718.59999998426</v>
      </c>
      <c r="N96" s="47">
        <v>1355593.399999887</v>
      </c>
      <c r="O96" s="46">
        <v>593487.50000001723</v>
      </c>
      <c r="P96" s="48">
        <v>584601.30000001832</v>
      </c>
      <c r="Q96" s="47">
        <v>1178088.799999912</v>
      </c>
      <c r="R96" s="46">
        <v>173427.50000000122</v>
      </c>
      <c r="S96" s="48">
        <v>189181.50000000215</v>
      </c>
      <c r="T96" s="47">
        <v>362609.00000000995</v>
      </c>
      <c r="U96" s="46">
        <v>185900.60000000216</v>
      </c>
      <c r="V96" s="48">
        <v>170042.09999999969</v>
      </c>
      <c r="W96" s="49">
        <v>355942.7000000095</v>
      </c>
      <c r="X96" s="46">
        <v>2847338.2000003033</v>
      </c>
      <c r="Y96" s="48">
        <v>3039452.9000003086</v>
      </c>
      <c r="Z96" s="47">
        <v>5886791.1000026092</v>
      </c>
      <c r="AA96" s="66"/>
      <c r="AB96" s="66"/>
      <c r="AC96" s="66"/>
      <c r="AD96" s="45"/>
      <c r="AE96" s="45"/>
      <c r="AF96" s="45"/>
      <c r="AG96" s="45"/>
      <c r="AH96" s="45"/>
      <c r="AI96" s="45"/>
      <c r="AJ96" s="45"/>
      <c r="AK96" s="45"/>
      <c r="AL96" s="45"/>
    </row>
    <row r="97" spans="1:38" ht="14.4" thickBot="1" x14ac:dyDescent="0.3">
      <c r="A97" s="60"/>
      <c r="B97" s="33" t="s">
        <v>15</v>
      </c>
      <c r="C97" s="50">
        <v>199479.40000000145</v>
      </c>
      <c r="D97" s="52">
        <v>594287.20000001567</v>
      </c>
      <c r="E97" s="51">
        <v>793766.59999998019</v>
      </c>
      <c r="F97" s="50">
        <v>299609.70000000019</v>
      </c>
      <c r="G97" s="52">
        <v>419198.00000000687</v>
      </c>
      <c r="H97" s="51">
        <v>718807.7000000038</v>
      </c>
      <c r="I97" s="50">
        <v>1599708.7999999153</v>
      </c>
      <c r="J97" s="52">
        <v>1550345.5999999407</v>
      </c>
      <c r="K97" s="51">
        <v>3150054.4000005918</v>
      </c>
      <c r="L97" s="50">
        <v>1185194.3999999408</v>
      </c>
      <c r="M97" s="52">
        <v>1237021.5999999465</v>
      </c>
      <c r="N97" s="51">
        <v>2422215.9999998501</v>
      </c>
      <c r="O97" s="50">
        <v>1114494.8999999296</v>
      </c>
      <c r="P97" s="52">
        <v>1195646.2999999521</v>
      </c>
      <c r="Q97" s="51">
        <v>2310141.1999997366</v>
      </c>
      <c r="R97" s="50">
        <v>324958.60000000341</v>
      </c>
      <c r="S97" s="52">
        <v>403730.500000006</v>
      </c>
      <c r="T97" s="51">
        <v>728689.09999999404</v>
      </c>
      <c r="U97" s="50">
        <v>455301.50000000809</v>
      </c>
      <c r="V97" s="52">
        <v>439308.20000000566</v>
      </c>
      <c r="W97" s="53">
        <v>894609.69999994151</v>
      </c>
      <c r="X97" s="50">
        <v>5178747.3000011286</v>
      </c>
      <c r="Y97" s="52">
        <v>5839537.4000012502</v>
      </c>
      <c r="Z97" s="51">
        <v>11018284.699999034</v>
      </c>
      <c r="AA97" s="65">
        <f>C97/X97*100</f>
        <v>3.8518851846653721</v>
      </c>
      <c r="AB97" s="65">
        <f t="shared" ref="AB97:AC97" si="11">D97/Y97*100</f>
        <v>10.176956825379497</v>
      </c>
      <c r="AC97" s="65">
        <f t="shared" si="11"/>
        <v>7.2040850423845892</v>
      </c>
      <c r="AD97" s="45"/>
      <c r="AE97" s="45"/>
      <c r="AF97" s="45"/>
      <c r="AG97" s="45"/>
      <c r="AH97" s="45"/>
      <c r="AI97" s="45"/>
      <c r="AJ97" s="45"/>
      <c r="AK97" s="45"/>
      <c r="AL97" s="45"/>
    </row>
    <row r="98" spans="1:38" x14ac:dyDescent="0.25"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66"/>
      <c r="AB98" s="66"/>
      <c r="AC98" s="66"/>
    </row>
    <row r="99" spans="1:38" x14ac:dyDescent="0.25"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2">
        <f>C97/X97*100</f>
        <v>3.8518851846653721</v>
      </c>
      <c r="Y99" s="2">
        <f t="shared" ref="Y99:Z99" si="12">D97/Y97*100</f>
        <v>10.176956825379497</v>
      </c>
      <c r="Z99" s="2">
        <f t="shared" si="12"/>
        <v>7.2040850423845892</v>
      </c>
      <c r="AA99" s="65">
        <f>C99/X99*100</f>
        <v>0</v>
      </c>
      <c r="AB99" s="65">
        <f t="shared" ref="AB99:AC99" si="13">D99/Y99*100</f>
        <v>0</v>
      </c>
      <c r="AC99" s="65">
        <f t="shared" si="13"/>
        <v>0</v>
      </c>
    </row>
    <row r="100" spans="1:38" x14ac:dyDescent="0.25"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AA100" s="66"/>
      <c r="AB100" s="66"/>
      <c r="AC100" s="66"/>
    </row>
    <row r="101" spans="1:38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2">
        <f>100-X99</f>
        <v>96.148114815334623</v>
      </c>
      <c r="Y101" s="2">
        <f t="shared" ref="Y101:Z101" si="14">100-Y99</f>
        <v>89.823043174620508</v>
      </c>
      <c r="Z101" s="2">
        <f t="shared" si="14"/>
        <v>92.795914957615409</v>
      </c>
      <c r="AA101" s="66"/>
      <c r="AB101" s="66"/>
      <c r="AC101" s="66"/>
    </row>
    <row r="102" spans="1:38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45">
        <f>E115+H115+K115</f>
        <v>831133</v>
      </c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65" t="e">
        <f>C102/X102*100</f>
        <v>#DIV/0!</v>
      </c>
      <c r="AB102" s="65" t="e">
        <f t="shared" ref="AB102:AC102" si="15">D102/Y102*100</f>
        <v>#DIV/0!</v>
      </c>
      <c r="AC102" s="65" t="e">
        <f t="shared" si="15"/>
        <v>#DIV/0!</v>
      </c>
    </row>
    <row r="103" spans="1:38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J103" s="45"/>
      <c r="AK103" s="45"/>
      <c r="AL103" s="45"/>
    </row>
    <row r="104" spans="1:38" ht="15.6" x14ac:dyDescent="0.25">
      <c r="A104" s="82" t="s">
        <v>45</v>
      </c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3"/>
      <c r="AE104" s="83"/>
      <c r="AF104" s="83"/>
      <c r="AG104" s="84"/>
    </row>
    <row r="105" spans="1:38" ht="14.4" thickBot="1" x14ac:dyDescent="0.3">
      <c r="A105" s="85">
        <v>3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5"/>
      <c r="X105" s="85"/>
      <c r="Y105" s="85"/>
      <c r="Z105" s="85"/>
      <c r="AA105" s="85"/>
      <c r="AB105" s="85"/>
      <c r="AC105" s="85"/>
      <c r="AD105" s="85"/>
      <c r="AE105" s="85"/>
      <c r="AF105" s="85"/>
      <c r="AG105" s="85"/>
    </row>
    <row r="106" spans="1:38" x14ac:dyDescent="0.25">
      <c r="A106" s="55" t="s">
        <v>36</v>
      </c>
      <c r="B106" s="5" t="s">
        <v>37</v>
      </c>
      <c r="C106" s="56" t="s">
        <v>46</v>
      </c>
      <c r="D106" s="57"/>
      <c r="E106" s="58"/>
      <c r="F106" s="56" t="s">
        <v>47</v>
      </c>
      <c r="G106" s="57"/>
      <c r="H106" s="58"/>
      <c r="I106" s="56" t="s">
        <v>48</v>
      </c>
      <c r="J106" s="57"/>
      <c r="K106" s="58"/>
      <c r="L106" s="56" t="s">
        <v>49</v>
      </c>
      <c r="M106" s="57"/>
      <c r="N106" s="58"/>
      <c r="O106" s="56" t="s">
        <v>50</v>
      </c>
      <c r="P106" s="57"/>
      <c r="Q106" s="58"/>
      <c r="R106" s="56" t="s">
        <v>51</v>
      </c>
      <c r="S106" s="57"/>
      <c r="T106" s="58"/>
      <c r="U106" s="56" t="s">
        <v>52</v>
      </c>
      <c r="V106" s="57"/>
      <c r="W106" s="58"/>
      <c r="X106" s="56" t="s">
        <v>53</v>
      </c>
      <c r="Y106" s="57"/>
      <c r="Z106" s="58"/>
      <c r="AA106" s="56" t="s">
        <v>15</v>
      </c>
      <c r="AB106" s="57"/>
      <c r="AC106" s="58"/>
      <c r="AG106" s="86"/>
    </row>
    <row r="107" spans="1:38" ht="14.4" thickBot="1" x14ac:dyDescent="0.3">
      <c r="A107" s="60"/>
      <c r="B107" s="8"/>
      <c r="C107" s="87" t="s">
        <v>19</v>
      </c>
      <c r="D107" s="88" t="s">
        <v>20</v>
      </c>
      <c r="E107" s="89" t="s">
        <v>15</v>
      </c>
      <c r="F107" s="87" t="s">
        <v>19</v>
      </c>
      <c r="G107" s="88" t="s">
        <v>20</v>
      </c>
      <c r="H107" s="89" t="s">
        <v>15</v>
      </c>
      <c r="I107" s="87" t="s">
        <v>19</v>
      </c>
      <c r="J107" s="88" t="s">
        <v>20</v>
      </c>
      <c r="K107" s="89" t="s">
        <v>15</v>
      </c>
      <c r="L107" s="87" t="s">
        <v>19</v>
      </c>
      <c r="M107" s="88" t="s">
        <v>20</v>
      </c>
      <c r="N107" s="89" t="s">
        <v>15</v>
      </c>
      <c r="O107" s="87" t="s">
        <v>19</v>
      </c>
      <c r="P107" s="88" t="s">
        <v>20</v>
      </c>
      <c r="Q107" s="89" t="s">
        <v>15</v>
      </c>
      <c r="R107" s="87" t="s">
        <v>19</v>
      </c>
      <c r="S107" s="88" t="s">
        <v>20</v>
      </c>
      <c r="T107" s="89" t="s">
        <v>15</v>
      </c>
      <c r="U107" s="87" t="s">
        <v>19</v>
      </c>
      <c r="V107" s="88" t="s">
        <v>20</v>
      </c>
      <c r="W107" s="89" t="s">
        <v>15</v>
      </c>
      <c r="X107" s="87" t="s">
        <v>19</v>
      </c>
      <c r="Y107" s="88" t="s">
        <v>20</v>
      </c>
      <c r="Z107" s="89" t="s">
        <v>15</v>
      </c>
      <c r="AA107" s="61" t="s">
        <v>19</v>
      </c>
      <c r="AB107" s="62" t="s">
        <v>20</v>
      </c>
      <c r="AC107" s="63" t="s">
        <v>15</v>
      </c>
      <c r="AG107" s="86"/>
    </row>
    <row r="108" spans="1:38" x14ac:dyDescent="0.25">
      <c r="A108" s="67" t="s">
        <v>4</v>
      </c>
      <c r="B108" s="76" t="s">
        <v>16</v>
      </c>
      <c r="C108" s="90">
        <v>299500</v>
      </c>
      <c r="D108" s="91">
        <v>67346</v>
      </c>
      <c r="E108" s="92">
        <v>366846</v>
      </c>
      <c r="F108" s="90">
        <v>65560</v>
      </c>
      <c r="G108" s="91">
        <v>17482</v>
      </c>
      <c r="H108" s="92">
        <v>83042</v>
      </c>
      <c r="I108" s="90">
        <v>50485</v>
      </c>
      <c r="J108" s="91">
        <v>80500</v>
      </c>
      <c r="K108" s="92">
        <v>130985</v>
      </c>
      <c r="L108" s="90">
        <v>0</v>
      </c>
      <c r="M108" s="91">
        <v>421015</v>
      </c>
      <c r="N108" s="92">
        <v>421015</v>
      </c>
      <c r="O108" s="90">
        <v>82455</v>
      </c>
      <c r="P108" s="91">
        <v>91195</v>
      </c>
      <c r="Q108" s="92">
        <v>173650</v>
      </c>
      <c r="R108" s="90">
        <v>13800</v>
      </c>
      <c r="S108" s="91">
        <v>15295</v>
      </c>
      <c r="T108" s="92">
        <v>29095</v>
      </c>
      <c r="U108" s="90">
        <v>7245</v>
      </c>
      <c r="V108" s="91">
        <v>8280</v>
      </c>
      <c r="W108" s="92">
        <v>15525</v>
      </c>
      <c r="X108" s="90">
        <v>24380</v>
      </c>
      <c r="Y108" s="91">
        <v>11385</v>
      </c>
      <c r="Z108" s="93">
        <v>35765</v>
      </c>
      <c r="AA108" s="41">
        <v>543425</v>
      </c>
      <c r="AB108" s="43">
        <v>712498</v>
      </c>
      <c r="AC108" s="42">
        <v>1255923</v>
      </c>
      <c r="AG108" s="94"/>
      <c r="AJ108" s="45"/>
      <c r="AK108" s="45"/>
      <c r="AL108" s="45"/>
    </row>
    <row r="109" spans="1:38" ht="14.4" thickBot="1" x14ac:dyDescent="0.3">
      <c r="A109" s="60"/>
      <c r="B109" s="33" t="s">
        <v>15</v>
      </c>
      <c r="C109" s="95">
        <v>299500</v>
      </c>
      <c r="D109" s="96">
        <v>67346</v>
      </c>
      <c r="E109" s="97">
        <v>366846</v>
      </c>
      <c r="F109" s="95">
        <v>65560</v>
      </c>
      <c r="G109" s="96">
        <v>17482</v>
      </c>
      <c r="H109" s="97">
        <v>83042</v>
      </c>
      <c r="I109" s="95">
        <v>50485</v>
      </c>
      <c r="J109" s="96">
        <v>80500</v>
      </c>
      <c r="K109" s="97">
        <v>130985</v>
      </c>
      <c r="L109" s="95">
        <v>0</v>
      </c>
      <c r="M109" s="96">
        <v>421015</v>
      </c>
      <c r="N109" s="97">
        <v>421015</v>
      </c>
      <c r="O109" s="95">
        <v>82455</v>
      </c>
      <c r="P109" s="96">
        <v>91195</v>
      </c>
      <c r="Q109" s="97">
        <v>173650</v>
      </c>
      <c r="R109" s="95">
        <v>13800</v>
      </c>
      <c r="S109" s="96">
        <v>15295</v>
      </c>
      <c r="T109" s="97">
        <v>29095</v>
      </c>
      <c r="U109" s="95">
        <v>7245</v>
      </c>
      <c r="V109" s="96">
        <v>8280</v>
      </c>
      <c r="W109" s="97">
        <v>15525</v>
      </c>
      <c r="X109" s="95">
        <v>24380</v>
      </c>
      <c r="Y109" s="96">
        <v>11385</v>
      </c>
      <c r="Z109" s="98">
        <v>35765</v>
      </c>
      <c r="AA109" s="99">
        <v>543425</v>
      </c>
      <c r="AB109" s="100">
        <v>712498</v>
      </c>
      <c r="AC109" s="101">
        <v>1255923</v>
      </c>
      <c r="AG109" s="94"/>
      <c r="AJ109" s="45"/>
      <c r="AK109" s="45"/>
      <c r="AL109" s="45"/>
    </row>
    <row r="110" spans="1:38" x14ac:dyDescent="0.25">
      <c r="A110" s="55" t="s">
        <v>5</v>
      </c>
      <c r="B110" s="15" t="s">
        <v>16</v>
      </c>
      <c r="C110" s="102">
        <v>265210</v>
      </c>
      <c r="D110" s="103">
        <v>56478</v>
      </c>
      <c r="E110" s="104">
        <v>321688</v>
      </c>
      <c r="F110" s="102">
        <v>40731</v>
      </c>
      <c r="G110" s="103">
        <v>6812</v>
      </c>
      <c r="H110" s="104">
        <v>47543</v>
      </c>
      <c r="I110" s="102">
        <v>59214</v>
      </c>
      <c r="J110" s="103">
        <v>75477</v>
      </c>
      <c r="K110" s="104">
        <v>134691</v>
      </c>
      <c r="L110" s="102">
        <v>0</v>
      </c>
      <c r="M110" s="103">
        <v>373215</v>
      </c>
      <c r="N110" s="104">
        <v>373215</v>
      </c>
      <c r="O110" s="102">
        <v>74921</v>
      </c>
      <c r="P110" s="103">
        <v>84929</v>
      </c>
      <c r="Q110" s="104">
        <v>159850</v>
      </c>
      <c r="R110" s="102">
        <v>14039</v>
      </c>
      <c r="S110" s="103">
        <v>10147</v>
      </c>
      <c r="T110" s="104">
        <v>24186</v>
      </c>
      <c r="U110" s="102">
        <v>3614</v>
      </c>
      <c r="V110" s="103">
        <v>3753</v>
      </c>
      <c r="W110" s="104">
        <v>7367</v>
      </c>
      <c r="X110" s="102">
        <v>24603</v>
      </c>
      <c r="Y110" s="103">
        <v>15707</v>
      </c>
      <c r="Z110" s="64">
        <v>40310</v>
      </c>
      <c r="AA110" s="41">
        <v>482332</v>
      </c>
      <c r="AB110" s="43">
        <v>626518</v>
      </c>
      <c r="AC110" s="42">
        <v>1108850</v>
      </c>
      <c r="AG110" s="94"/>
      <c r="AJ110" s="45"/>
      <c r="AK110" s="45"/>
      <c r="AL110" s="45"/>
    </row>
    <row r="111" spans="1:38" x14ac:dyDescent="0.25">
      <c r="A111" s="67"/>
      <c r="B111" s="68" t="s">
        <v>17</v>
      </c>
      <c r="C111" s="74">
        <v>17102</v>
      </c>
      <c r="D111" s="72">
        <v>834</v>
      </c>
      <c r="E111" s="73">
        <v>17936</v>
      </c>
      <c r="F111" s="74">
        <v>3058</v>
      </c>
      <c r="G111" s="72">
        <v>0</v>
      </c>
      <c r="H111" s="73">
        <v>3058</v>
      </c>
      <c r="I111" s="74">
        <v>1112</v>
      </c>
      <c r="J111" s="72">
        <v>973</v>
      </c>
      <c r="K111" s="73">
        <v>2085</v>
      </c>
      <c r="L111" s="74">
        <v>0</v>
      </c>
      <c r="M111" s="72">
        <v>21267</v>
      </c>
      <c r="N111" s="73">
        <v>21267</v>
      </c>
      <c r="O111" s="74">
        <v>2085</v>
      </c>
      <c r="P111" s="72">
        <v>2919</v>
      </c>
      <c r="Q111" s="73">
        <v>5004</v>
      </c>
      <c r="R111" s="74">
        <v>139</v>
      </c>
      <c r="S111" s="72">
        <v>0</v>
      </c>
      <c r="T111" s="73">
        <v>139</v>
      </c>
      <c r="U111" s="74">
        <v>139</v>
      </c>
      <c r="V111" s="72">
        <v>0</v>
      </c>
      <c r="W111" s="73">
        <v>139</v>
      </c>
      <c r="X111" s="74">
        <v>417</v>
      </c>
      <c r="Y111" s="72">
        <v>0</v>
      </c>
      <c r="Z111" s="105">
        <v>417</v>
      </c>
      <c r="AA111" s="46">
        <v>24052</v>
      </c>
      <c r="AB111" s="48">
        <v>25993</v>
      </c>
      <c r="AC111" s="47">
        <v>50045</v>
      </c>
      <c r="AG111" s="94"/>
      <c r="AJ111" s="45"/>
      <c r="AK111" s="45"/>
      <c r="AL111" s="45"/>
    </row>
    <row r="112" spans="1:38" ht="14.4" thickBot="1" x14ac:dyDescent="0.3">
      <c r="A112" s="60"/>
      <c r="B112" s="33" t="s">
        <v>15</v>
      </c>
      <c r="C112" s="95">
        <v>282312</v>
      </c>
      <c r="D112" s="96">
        <v>57312</v>
      </c>
      <c r="E112" s="97">
        <v>339624</v>
      </c>
      <c r="F112" s="95">
        <v>43789</v>
      </c>
      <c r="G112" s="96">
        <v>6812</v>
      </c>
      <c r="H112" s="97">
        <v>50601</v>
      </c>
      <c r="I112" s="95">
        <v>60326</v>
      </c>
      <c r="J112" s="96">
        <v>76450</v>
      </c>
      <c r="K112" s="97">
        <v>136776</v>
      </c>
      <c r="L112" s="95">
        <v>0</v>
      </c>
      <c r="M112" s="96">
        <v>394482</v>
      </c>
      <c r="N112" s="97">
        <v>394482</v>
      </c>
      <c r="O112" s="95">
        <v>77006</v>
      </c>
      <c r="P112" s="96">
        <v>87848</v>
      </c>
      <c r="Q112" s="97">
        <v>164854</v>
      </c>
      <c r="R112" s="95">
        <v>14178</v>
      </c>
      <c r="S112" s="96">
        <v>10147</v>
      </c>
      <c r="T112" s="97">
        <v>24325</v>
      </c>
      <c r="U112" s="95">
        <v>3753</v>
      </c>
      <c r="V112" s="96">
        <v>3753</v>
      </c>
      <c r="W112" s="97">
        <v>7506</v>
      </c>
      <c r="X112" s="95">
        <v>25020</v>
      </c>
      <c r="Y112" s="96">
        <v>15707</v>
      </c>
      <c r="Z112" s="98">
        <v>40727</v>
      </c>
      <c r="AA112" s="50">
        <v>506384</v>
      </c>
      <c r="AB112" s="52">
        <v>652511</v>
      </c>
      <c r="AC112" s="51">
        <v>1158895</v>
      </c>
      <c r="AG112" s="94"/>
      <c r="AJ112" s="45"/>
      <c r="AK112" s="45"/>
      <c r="AL112" s="45"/>
    </row>
    <row r="113" spans="1:38" x14ac:dyDescent="0.25">
      <c r="A113" s="55" t="s">
        <v>6</v>
      </c>
      <c r="B113" s="15" t="s">
        <v>16</v>
      </c>
      <c r="C113" s="102">
        <v>117228</v>
      </c>
      <c r="D113" s="103">
        <v>39307</v>
      </c>
      <c r="E113" s="104">
        <v>156535</v>
      </c>
      <c r="F113" s="102">
        <v>32982</v>
      </c>
      <c r="G113" s="103">
        <v>9352</v>
      </c>
      <c r="H113" s="104">
        <v>42334</v>
      </c>
      <c r="I113" s="102">
        <v>20400</v>
      </c>
      <c r="J113" s="103">
        <v>29410</v>
      </c>
      <c r="K113" s="104">
        <v>49810</v>
      </c>
      <c r="L113" s="102">
        <v>0</v>
      </c>
      <c r="M113" s="103">
        <v>155210</v>
      </c>
      <c r="N113" s="104">
        <v>155210</v>
      </c>
      <c r="O113" s="102">
        <v>30090</v>
      </c>
      <c r="P113" s="103">
        <v>34170</v>
      </c>
      <c r="Q113" s="104">
        <v>64260</v>
      </c>
      <c r="R113" s="102">
        <v>5270</v>
      </c>
      <c r="S113" s="103">
        <v>6460</v>
      </c>
      <c r="T113" s="104">
        <v>11730</v>
      </c>
      <c r="U113" s="102">
        <v>1190</v>
      </c>
      <c r="V113" s="103">
        <v>2550</v>
      </c>
      <c r="W113" s="104">
        <v>3740</v>
      </c>
      <c r="X113" s="102">
        <v>9690</v>
      </c>
      <c r="Y113" s="103">
        <v>5270</v>
      </c>
      <c r="Z113" s="104">
        <v>14960</v>
      </c>
      <c r="AA113" s="41">
        <v>216850</v>
      </c>
      <c r="AB113" s="43">
        <v>281729</v>
      </c>
      <c r="AC113" s="42">
        <v>498579</v>
      </c>
      <c r="AG113" s="94"/>
      <c r="AJ113" s="45"/>
      <c r="AK113" s="45"/>
      <c r="AL113" s="45"/>
    </row>
    <row r="114" spans="1:38" x14ac:dyDescent="0.25">
      <c r="A114" s="67"/>
      <c r="B114" s="24" t="s">
        <v>17</v>
      </c>
      <c r="C114" s="106">
        <v>333864</v>
      </c>
      <c r="D114" s="107">
        <v>70935</v>
      </c>
      <c r="E114" s="108">
        <v>404799</v>
      </c>
      <c r="F114" s="106">
        <v>74464</v>
      </c>
      <c r="G114" s="107">
        <v>12581</v>
      </c>
      <c r="H114" s="108">
        <v>87045</v>
      </c>
      <c r="I114" s="106">
        <v>40630</v>
      </c>
      <c r="J114" s="107">
        <v>49980</v>
      </c>
      <c r="K114" s="108">
        <v>90610</v>
      </c>
      <c r="L114" s="106">
        <v>0</v>
      </c>
      <c r="M114" s="107">
        <v>453560</v>
      </c>
      <c r="N114" s="108">
        <v>453560</v>
      </c>
      <c r="O114" s="106">
        <v>77690</v>
      </c>
      <c r="P114" s="107">
        <v>75820</v>
      </c>
      <c r="Q114" s="108">
        <v>153510</v>
      </c>
      <c r="R114" s="106">
        <v>18190</v>
      </c>
      <c r="S114" s="107">
        <v>9860</v>
      </c>
      <c r="T114" s="108">
        <v>28050</v>
      </c>
      <c r="U114" s="106">
        <v>9010</v>
      </c>
      <c r="V114" s="107">
        <v>4590</v>
      </c>
      <c r="W114" s="108">
        <v>13600</v>
      </c>
      <c r="X114" s="106">
        <v>20060</v>
      </c>
      <c r="Y114" s="107">
        <v>5100</v>
      </c>
      <c r="Z114" s="108">
        <v>25160</v>
      </c>
      <c r="AA114" s="46">
        <v>573908</v>
      </c>
      <c r="AB114" s="48">
        <v>682426</v>
      </c>
      <c r="AC114" s="47">
        <v>1256334</v>
      </c>
      <c r="AG114" s="94"/>
      <c r="AJ114" s="45"/>
      <c r="AK114" s="45"/>
      <c r="AL114" s="45"/>
    </row>
    <row r="115" spans="1:38" ht="14.4" thickBot="1" x14ac:dyDescent="0.3">
      <c r="A115" s="60"/>
      <c r="B115" s="33" t="s">
        <v>15</v>
      </c>
      <c r="C115" s="95">
        <v>451092</v>
      </c>
      <c r="D115" s="96">
        <v>110242</v>
      </c>
      <c r="E115" s="97">
        <v>561334</v>
      </c>
      <c r="F115" s="95">
        <v>107446</v>
      </c>
      <c r="G115" s="96">
        <v>21933</v>
      </c>
      <c r="H115" s="97">
        <v>129379</v>
      </c>
      <c r="I115" s="95">
        <v>61030</v>
      </c>
      <c r="J115" s="96">
        <v>79390</v>
      </c>
      <c r="K115" s="97">
        <v>140420</v>
      </c>
      <c r="L115" s="95">
        <v>0</v>
      </c>
      <c r="M115" s="96">
        <v>608770</v>
      </c>
      <c r="N115" s="97">
        <v>608770</v>
      </c>
      <c r="O115" s="95">
        <v>107780</v>
      </c>
      <c r="P115" s="96">
        <v>109990</v>
      </c>
      <c r="Q115" s="97">
        <v>217770</v>
      </c>
      <c r="R115" s="95">
        <v>23460</v>
      </c>
      <c r="S115" s="96">
        <v>16320</v>
      </c>
      <c r="T115" s="97">
        <v>39780</v>
      </c>
      <c r="U115" s="95">
        <v>10200</v>
      </c>
      <c r="V115" s="96">
        <v>7140</v>
      </c>
      <c r="W115" s="97">
        <v>17340</v>
      </c>
      <c r="X115" s="95">
        <v>29750</v>
      </c>
      <c r="Y115" s="96">
        <v>10370</v>
      </c>
      <c r="Z115" s="97">
        <v>40120</v>
      </c>
      <c r="AA115" s="50">
        <v>790758</v>
      </c>
      <c r="AB115" s="52">
        <v>964155</v>
      </c>
      <c r="AC115" s="51">
        <v>1754913</v>
      </c>
      <c r="AG115" s="94"/>
      <c r="AJ115" s="45"/>
      <c r="AK115" s="45"/>
      <c r="AL115" s="45"/>
    </row>
    <row r="116" spans="1:38" x14ac:dyDescent="0.25">
      <c r="A116" s="55" t="s">
        <v>7</v>
      </c>
      <c r="B116" s="15" t="s">
        <v>16</v>
      </c>
      <c r="C116" s="102">
        <v>47821</v>
      </c>
      <c r="D116" s="103">
        <v>19743</v>
      </c>
      <c r="E116" s="104">
        <v>67564</v>
      </c>
      <c r="F116" s="102">
        <v>11288</v>
      </c>
      <c r="G116" s="103">
        <v>5244</v>
      </c>
      <c r="H116" s="104">
        <v>16532</v>
      </c>
      <c r="I116" s="102">
        <v>8550</v>
      </c>
      <c r="J116" s="103">
        <v>17442</v>
      </c>
      <c r="K116" s="104">
        <v>25992</v>
      </c>
      <c r="L116" s="102">
        <v>0</v>
      </c>
      <c r="M116" s="103">
        <v>50616</v>
      </c>
      <c r="N116" s="104">
        <v>50616</v>
      </c>
      <c r="O116" s="102">
        <v>13794</v>
      </c>
      <c r="P116" s="103">
        <v>16530</v>
      </c>
      <c r="Q116" s="104">
        <v>30324</v>
      </c>
      <c r="R116" s="102">
        <v>1482</v>
      </c>
      <c r="S116" s="103">
        <v>798</v>
      </c>
      <c r="T116" s="104">
        <v>2280</v>
      </c>
      <c r="U116" s="102">
        <v>114</v>
      </c>
      <c r="V116" s="103">
        <v>0</v>
      </c>
      <c r="W116" s="104">
        <v>114</v>
      </c>
      <c r="X116" s="102">
        <v>5016</v>
      </c>
      <c r="Y116" s="103">
        <v>2052</v>
      </c>
      <c r="Z116" s="104">
        <v>7068</v>
      </c>
      <c r="AA116" s="41">
        <v>88065</v>
      </c>
      <c r="AB116" s="43">
        <v>112425</v>
      </c>
      <c r="AC116" s="42">
        <v>200490</v>
      </c>
      <c r="AG116" s="94"/>
      <c r="AJ116" s="45"/>
      <c r="AK116" s="45"/>
      <c r="AL116" s="45"/>
    </row>
    <row r="117" spans="1:38" x14ac:dyDescent="0.25">
      <c r="A117" s="67"/>
      <c r="B117" s="24" t="s">
        <v>17</v>
      </c>
      <c r="C117" s="106">
        <v>223931</v>
      </c>
      <c r="D117" s="107">
        <v>68797</v>
      </c>
      <c r="E117" s="108">
        <v>292728</v>
      </c>
      <c r="F117" s="106">
        <v>48568</v>
      </c>
      <c r="G117" s="107">
        <v>9691</v>
      </c>
      <c r="H117" s="108">
        <v>58259</v>
      </c>
      <c r="I117" s="106">
        <v>24852</v>
      </c>
      <c r="J117" s="107">
        <v>38190</v>
      </c>
      <c r="K117" s="108">
        <v>63042</v>
      </c>
      <c r="L117" s="106">
        <v>0</v>
      </c>
      <c r="M117" s="107">
        <v>216600</v>
      </c>
      <c r="N117" s="108">
        <v>216600</v>
      </c>
      <c r="O117" s="106">
        <v>64866</v>
      </c>
      <c r="P117" s="107">
        <v>58026</v>
      </c>
      <c r="Q117" s="108">
        <v>122892</v>
      </c>
      <c r="R117" s="106">
        <v>3762</v>
      </c>
      <c r="S117" s="107">
        <v>3534</v>
      </c>
      <c r="T117" s="108">
        <v>7296</v>
      </c>
      <c r="U117" s="106">
        <v>1482</v>
      </c>
      <c r="V117" s="107">
        <v>1710</v>
      </c>
      <c r="W117" s="108">
        <v>3192</v>
      </c>
      <c r="X117" s="106">
        <v>13110</v>
      </c>
      <c r="Y117" s="107">
        <v>5130</v>
      </c>
      <c r="Z117" s="108">
        <v>18240</v>
      </c>
      <c r="AA117" s="46">
        <v>380571</v>
      </c>
      <c r="AB117" s="48">
        <v>401678</v>
      </c>
      <c r="AC117" s="47">
        <v>782249</v>
      </c>
      <c r="AG117" s="94"/>
      <c r="AJ117" s="45"/>
      <c r="AK117" s="45"/>
      <c r="AL117" s="45"/>
    </row>
    <row r="118" spans="1:38" ht="14.4" thickBot="1" x14ac:dyDescent="0.3">
      <c r="A118" s="60"/>
      <c r="B118" s="33" t="s">
        <v>15</v>
      </c>
      <c r="C118" s="95">
        <v>271752</v>
      </c>
      <c r="D118" s="96">
        <v>88540</v>
      </c>
      <c r="E118" s="97">
        <v>360292</v>
      </c>
      <c r="F118" s="95">
        <v>59856</v>
      </c>
      <c r="G118" s="96">
        <v>14935</v>
      </c>
      <c r="H118" s="97">
        <v>74791</v>
      </c>
      <c r="I118" s="95">
        <v>33402</v>
      </c>
      <c r="J118" s="96">
        <v>55632</v>
      </c>
      <c r="K118" s="97">
        <v>89034</v>
      </c>
      <c r="L118" s="95">
        <v>0</v>
      </c>
      <c r="M118" s="96">
        <v>267216</v>
      </c>
      <c r="N118" s="97">
        <v>267216</v>
      </c>
      <c r="O118" s="95">
        <v>78660</v>
      </c>
      <c r="P118" s="96">
        <v>74556</v>
      </c>
      <c r="Q118" s="97">
        <v>153216</v>
      </c>
      <c r="R118" s="95">
        <v>5244</v>
      </c>
      <c r="S118" s="96">
        <v>4332</v>
      </c>
      <c r="T118" s="97">
        <v>9576</v>
      </c>
      <c r="U118" s="95">
        <v>1596</v>
      </c>
      <c r="V118" s="96">
        <v>1710</v>
      </c>
      <c r="W118" s="97">
        <v>3306</v>
      </c>
      <c r="X118" s="95">
        <v>18126</v>
      </c>
      <c r="Y118" s="96">
        <v>7182</v>
      </c>
      <c r="Z118" s="97">
        <v>25308</v>
      </c>
      <c r="AA118" s="50">
        <v>468636</v>
      </c>
      <c r="AB118" s="52">
        <v>514103</v>
      </c>
      <c r="AC118" s="51">
        <v>982739</v>
      </c>
      <c r="AG118" s="94"/>
      <c r="AJ118" s="45"/>
      <c r="AK118" s="45"/>
      <c r="AL118" s="45"/>
    </row>
    <row r="119" spans="1:38" x14ac:dyDescent="0.25">
      <c r="A119" s="55" t="s">
        <v>8</v>
      </c>
      <c r="B119" s="15" t="s">
        <v>16</v>
      </c>
      <c r="C119" s="102">
        <v>131160</v>
      </c>
      <c r="D119" s="103">
        <v>40492</v>
      </c>
      <c r="E119" s="104">
        <v>171652</v>
      </c>
      <c r="F119" s="102">
        <v>15825</v>
      </c>
      <c r="G119" s="103">
        <v>6300</v>
      </c>
      <c r="H119" s="104">
        <v>22125</v>
      </c>
      <c r="I119" s="102">
        <v>20020</v>
      </c>
      <c r="J119" s="103">
        <v>24080</v>
      </c>
      <c r="K119" s="104">
        <v>44100</v>
      </c>
      <c r="L119" s="102">
        <v>0</v>
      </c>
      <c r="M119" s="103">
        <v>120400</v>
      </c>
      <c r="N119" s="104">
        <v>120400</v>
      </c>
      <c r="O119" s="102">
        <v>35420</v>
      </c>
      <c r="P119" s="103">
        <v>43820</v>
      </c>
      <c r="Q119" s="104">
        <v>79240</v>
      </c>
      <c r="R119" s="102">
        <v>3080</v>
      </c>
      <c r="S119" s="103">
        <v>2800</v>
      </c>
      <c r="T119" s="104">
        <v>5880</v>
      </c>
      <c r="U119" s="102">
        <v>1540</v>
      </c>
      <c r="V119" s="103">
        <v>8960</v>
      </c>
      <c r="W119" s="104">
        <v>10500</v>
      </c>
      <c r="X119" s="102">
        <v>10220</v>
      </c>
      <c r="Y119" s="103">
        <v>9100</v>
      </c>
      <c r="Z119" s="104">
        <v>19320</v>
      </c>
      <c r="AA119" s="41">
        <v>217265</v>
      </c>
      <c r="AB119" s="43">
        <v>255952</v>
      </c>
      <c r="AC119" s="42">
        <v>473217</v>
      </c>
      <c r="AG119" s="94"/>
      <c r="AJ119" s="45"/>
      <c r="AK119" s="45"/>
      <c r="AL119" s="45"/>
    </row>
    <row r="120" spans="1:38" x14ac:dyDescent="0.25">
      <c r="A120" s="67"/>
      <c r="B120" s="24" t="s">
        <v>17</v>
      </c>
      <c r="C120" s="106">
        <v>218493</v>
      </c>
      <c r="D120" s="107">
        <v>87400</v>
      </c>
      <c r="E120" s="108">
        <v>305893</v>
      </c>
      <c r="F120" s="106">
        <v>43555</v>
      </c>
      <c r="G120" s="107">
        <v>10643</v>
      </c>
      <c r="H120" s="108">
        <v>54198</v>
      </c>
      <c r="I120" s="106">
        <v>25060</v>
      </c>
      <c r="J120" s="107">
        <v>45500</v>
      </c>
      <c r="K120" s="108">
        <v>70560</v>
      </c>
      <c r="L120" s="106">
        <v>0</v>
      </c>
      <c r="M120" s="107">
        <v>163660</v>
      </c>
      <c r="N120" s="108">
        <v>163660</v>
      </c>
      <c r="O120" s="106">
        <v>55020</v>
      </c>
      <c r="P120" s="107">
        <v>58800</v>
      </c>
      <c r="Q120" s="108">
        <v>113820</v>
      </c>
      <c r="R120" s="106">
        <v>4620</v>
      </c>
      <c r="S120" s="107">
        <v>4340</v>
      </c>
      <c r="T120" s="108">
        <v>8960</v>
      </c>
      <c r="U120" s="106">
        <v>1400</v>
      </c>
      <c r="V120" s="107">
        <v>7280</v>
      </c>
      <c r="W120" s="108">
        <v>8680</v>
      </c>
      <c r="X120" s="106">
        <v>16100</v>
      </c>
      <c r="Y120" s="107">
        <v>2660</v>
      </c>
      <c r="Z120" s="108">
        <v>18760</v>
      </c>
      <c r="AA120" s="46">
        <v>364248</v>
      </c>
      <c r="AB120" s="48">
        <v>380283</v>
      </c>
      <c r="AC120" s="47">
        <v>744531</v>
      </c>
      <c r="AG120" s="94"/>
      <c r="AJ120" s="45"/>
      <c r="AK120" s="45"/>
      <c r="AL120" s="45"/>
    </row>
    <row r="121" spans="1:38" ht="14.4" thickBot="1" x14ac:dyDescent="0.3">
      <c r="A121" s="60"/>
      <c r="B121" s="33" t="s">
        <v>15</v>
      </c>
      <c r="C121" s="95">
        <v>349653</v>
      </c>
      <c r="D121" s="96">
        <v>127892</v>
      </c>
      <c r="E121" s="97">
        <v>477545</v>
      </c>
      <c r="F121" s="95">
        <v>59380</v>
      </c>
      <c r="G121" s="96">
        <v>16943</v>
      </c>
      <c r="H121" s="97">
        <v>76323</v>
      </c>
      <c r="I121" s="95">
        <v>45080</v>
      </c>
      <c r="J121" s="96">
        <v>69580</v>
      </c>
      <c r="K121" s="97">
        <v>114660</v>
      </c>
      <c r="L121" s="95">
        <v>0</v>
      </c>
      <c r="M121" s="96">
        <v>284060</v>
      </c>
      <c r="N121" s="97">
        <v>284060</v>
      </c>
      <c r="O121" s="95">
        <v>90440</v>
      </c>
      <c r="P121" s="96">
        <v>102620</v>
      </c>
      <c r="Q121" s="97">
        <v>193060</v>
      </c>
      <c r="R121" s="95">
        <v>7700</v>
      </c>
      <c r="S121" s="96">
        <v>7140</v>
      </c>
      <c r="T121" s="97">
        <v>14840</v>
      </c>
      <c r="U121" s="95">
        <v>2940</v>
      </c>
      <c r="V121" s="96">
        <v>16240</v>
      </c>
      <c r="W121" s="97">
        <v>19180</v>
      </c>
      <c r="X121" s="95">
        <v>26320</v>
      </c>
      <c r="Y121" s="96">
        <v>11760</v>
      </c>
      <c r="Z121" s="97">
        <v>38080</v>
      </c>
      <c r="AA121" s="50">
        <v>581513</v>
      </c>
      <c r="AB121" s="52">
        <v>636235</v>
      </c>
      <c r="AC121" s="51">
        <v>1217748</v>
      </c>
      <c r="AG121" s="94"/>
      <c r="AJ121" s="45"/>
      <c r="AK121" s="45"/>
      <c r="AL121" s="45"/>
    </row>
    <row r="122" spans="1:38" x14ac:dyDescent="0.25">
      <c r="A122" s="55" t="s">
        <v>9</v>
      </c>
      <c r="B122" s="15" t="s">
        <v>16</v>
      </c>
      <c r="C122" s="102">
        <v>41636</v>
      </c>
      <c r="D122" s="103">
        <v>21089</v>
      </c>
      <c r="E122" s="104">
        <v>62725</v>
      </c>
      <c r="F122" s="102">
        <v>8857</v>
      </c>
      <c r="G122" s="103">
        <v>5184</v>
      </c>
      <c r="H122" s="104">
        <v>14041</v>
      </c>
      <c r="I122" s="102">
        <v>7560</v>
      </c>
      <c r="J122" s="103">
        <v>11880</v>
      </c>
      <c r="K122" s="104">
        <v>19440</v>
      </c>
      <c r="L122" s="102">
        <v>0</v>
      </c>
      <c r="M122" s="103">
        <v>39528</v>
      </c>
      <c r="N122" s="104">
        <v>39528</v>
      </c>
      <c r="O122" s="102">
        <v>10908</v>
      </c>
      <c r="P122" s="103">
        <v>13176</v>
      </c>
      <c r="Q122" s="104">
        <v>24084</v>
      </c>
      <c r="R122" s="102">
        <v>1188</v>
      </c>
      <c r="S122" s="103">
        <v>756</v>
      </c>
      <c r="T122" s="104">
        <v>1944</v>
      </c>
      <c r="U122" s="102">
        <v>108</v>
      </c>
      <c r="V122" s="103">
        <v>108</v>
      </c>
      <c r="W122" s="104">
        <v>216</v>
      </c>
      <c r="X122" s="102">
        <v>4104</v>
      </c>
      <c r="Y122" s="103">
        <v>2700</v>
      </c>
      <c r="Z122" s="104">
        <v>6804</v>
      </c>
      <c r="AA122" s="41">
        <v>74361</v>
      </c>
      <c r="AB122" s="43">
        <v>94421</v>
      </c>
      <c r="AC122" s="42">
        <v>168782</v>
      </c>
      <c r="AG122" s="94"/>
      <c r="AJ122" s="45"/>
      <c r="AK122" s="45"/>
      <c r="AL122" s="45"/>
    </row>
    <row r="123" spans="1:38" x14ac:dyDescent="0.25">
      <c r="A123" s="67"/>
      <c r="B123" s="24" t="s">
        <v>17</v>
      </c>
      <c r="C123" s="106">
        <v>262356</v>
      </c>
      <c r="D123" s="107">
        <v>86044</v>
      </c>
      <c r="E123" s="108">
        <v>348400</v>
      </c>
      <c r="F123" s="106">
        <v>60162</v>
      </c>
      <c r="G123" s="107">
        <v>12420</v>
      </c>
      <c r="H123" s="108">
        <v>72582</v>
      </c>
      <c r="I123" s="106">
        <v>23868</v>
      </c>
      <c r="J123" s="107">
        <v>58752</v>
      </c>
      <c r="K123" s="108">
        <v>82620</v>
      </c>
      <c r="L123" s="106">
        <v>0</v>
      </c>
      <c r="M123" s="107">
        <v>193968</v>
      </c>
      <c r="N123" s="108">
        <v>193968</v>
      </c>
      <c r="O123" s="106">
        <v>41472</v>
      </c>
      <c r="P123" s="107">
        <v>51624</v>
      </c>
      <c r="Q123" s="108">
        <v>93096</v>
      </c>
      <c r="R123" s="106">
        <v>3564</v>
      </c>
      <c r="S123" s="107">
        <v>2376</v>
      </c>
      <c r="T123" s="108">
        <v>5940</v>
      </c>
      <c r="U123" s="106">
        <v>972</v>
      </c>
      <c r="V123" s="107">
        <v>1296</v>
      </c>
      <c r="W123" s="108">
        <v>2268</v>
      </c>
      <c r="X123" s="106">
        <v>17280</v>
      </c>
      <c r="Y123" s="107">
        <v>4320</v>
      </c>
      <c r="Z123" s="108">
        <v>21600</v>
      </c>
      <c r="AA123" s="46">
        <v>409674</v>
      </c>
      <c r="AB123" s="48">
        <v>410800</v>
      </c>
      <c r="AC123" s="47">
        <v>820474</v>
      </c>
      <c r="AG123" s="94"/>
      <c r="AJ123" s="45"/>
      <c r="AK123" s="45"/>
      <c r="AL123" s="45"/>
    </row>
    <row r="124" spans="1:38" ht="14.4" thickBot="1" x14ac:dyDescent="0.3">
      <c r="A124" s="60"/>
      <c r="B124" s="33" t="s">
        <v>15</v>
      </c>
      <c r="C124" s="95">
        <v>303992</v>
      </c>
      <c r="D124" s="96">
        <v>107133</v>
      </c>
      <c r="E124" s="97">
        <v>411125</v>
      </c>
      <c r="F124" s="95">
        <v>69019</v>
      </c>
      <c r="G124" s="96">
        <v>17604</v>
      </c>
      <c r="H124" s="97">
        <v>86623</v>
      </c>
      <c r="I124" s="95">
        <v>31428</v>
      </c>
      <c r="J124" s="96">
        <v>70632</v>
      </c>
      <c r="K124" s="97">
        <v>102060</v>
      </c>
      <c r="L124" s="95">
        <v>0</v>
      </c>
      <c r="M124" s="96">
        <v>233496</v>
      </c>
      <c r="N124" s="97">
        <v>233496</v>
      </c>
      <c r="O124" s="95">
        <v>52380</v>
      </c>
      <c r="P124" s="96">
        <v>64800</v>
      </c>
      <c r="Q124" s="97">
        <v>117180</v>
      </c>
      <c r="R124" s="95">
        <v>4752</v>
      </c>
      <c r="S124" s="96">
        <v>3132</v>
      </c>
      <c r="T124" s="97">
        <v>7884</v>
      </c>
      <c r="U124" s="95">
        <v>1080</v>
      </c>
      <c r="V124" s="96">
        <v>1404</v>
      </c>
      <c r="W124" s="97">
        <v>2484</v>
      </c>
      <c r="X124" s="95">
        <v>21384</v>
      </c>
      <c r="Y124" s="96">
        <v>7020</v>
      </c>
      <c r="Z124" s="97">
        <v>28404</v>
      </c>
      <c r="AA124" s="50">
        <v>484035</v>
      </c>
      <c r="AB124" s="52">
        <v>505221</v>
      </c>
      <c r="AC124" s="51">
        <v>989256</v>
      </c>
      <c r="AG124" s="94"/>
      <c r="AJ124" s="45"/>
      <c r="AK124" s="45"/>
      <c r="AL124" s="45"/>
    </row>
    <row r="125" spans="1:38" x14ac:dyDescent="0.25">
      <c r="A125" s="55" t="s">
        <v>10</v>
      </c>
      <c r="B125" s="15" t="s">
        <v>16</v>
      </c>
      <c r="C125" s="102">
        <v>121564</v>
      </c>
      <c r="D125" s="103">
        <v>28324</v>
      </c>
      <c r="E125" s="104">
        <v>149888</v>
      </c>
      <c r="F125" s="102">
        <v>21631</v>
      </c>
      <c r="G125" s="103">
        <v>3345</v>
      </c>
      <c r="H125" s="104">
        <v>24976</v>
      </c>
      <c r="I125" s="102">
        <v>13826</v>
      </c>
      <c r="J125" s="103">
        <v>25422</v>
      </c>
      <c r="K125" s="104">
        <v>39248</v>
      </c>
      <c r="L125" s="102">
        <v>0</v>
      </c>
      <c r="M125" s="103">
        <v>115068</v>
      </c>
      <c r="N125" s="104">
        <v>115068</v>
      </c>
      <c r="O125" s="102">
        <v>20739</v>
      </c>
      <c r="P125" s="103">
        <v>24976</v>
      </c>
      <c r="Q125" s="104">
        <v>45715</v>
      </c>
      <c r="R125" s="102">
        <v>2007</v>
      </c>
      <c r="S125" s="103">
        <v>1115</v>
      </c>
      <c r="T125" s="104">
        <v>3122</v>
      </c>
      <c r="U125" s="102">
        <v>3122</v>
      </c>
      <c r="V125" s="103">
        <v>2899</v>
      </c>
      <c r="W125" s="104">
        <v>6021</v>
      </c>
      <c r="X125" s="102">
        <v>4014</v>
      </c>
      <c r="Y125" s="103">
        <v>669</v>
      </c>
      <c r="Z125" s="104">
        <v>4683</v>
      </c>
      <c r="AA125" s="41">
        <v>186903</v>
      </c>
      <c r="AB125" s="43">
        <v>201818</v>
      </c>
      <c r="AC125" s="42">
        <v>388721</v>
      </c>
      <c r="AG125" s="94"/>
      <c r="AJ125" s="45"/>
      <c r="AK125" s="45"/>
      <c r="AL125" s="45"/>
    </row>
    <row r="126" spans="1:38" x14ac:dyDescent="0.25">
      <c r="A126" s="67"/>
      <c r="B126" s="24" t="s">
        <v>17</v>
      </c>
      <c r="C126" s="106">
        <v>165500</v>
      </c>
      <c r="D126" s="107">
        <v>23415</v>
      </c>
      <c r="E126" s="108">
        <v>188915</v>
      </c>
      <c r="F126" s="106">
        <v>13157</v>
      </c>
      <c r="G126" s="107">
        <v>1338</v>
      </c>
      <c r="H126" s="108">
        <v>14495</v>
      </c>
      <c r="I126" s="106">
        <v>20070</v>
      </c>
      <c r="J126" s="107">
        <v>24530</v>
      </c>
      <c r="K126" s="108">
        <v>44600</v>
      </c>
      <c r="L126" s="106">
        <v>0</v>
      </c>
      <c r="M126" s="107">
        <v>181076</v>
      </c>
      <c r="N126" s="108">
        <v>181076</v>
      </c>
      <c r="O126" s="106">
        <v>41255</v>
      </c>
      <c r="P126" s="107">
        <v>33450</v>
      </c>
      <c r="Q126" s="108">
        <v>74705</v>
      </c>
      <c r="R126" s="106">
        <v>2230</v>
      </c>
      <c r="S126" s="107">
        <v>1561</v>
      </c>
      <c r="T126" s="108">
        <v>3791</v>
      </c>
      <c r="U126" s="106">
        <v>2453</v>
      </c>
      <c r="V126" s="107">
        <v>2899</v>
      </c>
      <c r="W126" s="108">
        <v>5352</v>
      </c>
      <c r="X126" s="106">
        <v>5352</v>
      </c>
      <c r="Y126" s="107">
        <v>0</v>
      </c>
      <c r="Z126" s="108">
        <v>5352</v>
      </c>
      <c r="AA126" s="46">
        <v>250017</v>
      </c>
      <c r="AB126" s="48">
        <v>268269</v>
      </c>
      <c r="AC126" s="47">
        <v>518286</v>
      </c>
      <c r="AG126" s="94"/>
      <c r="AJ126" s="45"/>
      <c r="AK126" s="45"/>
      <c r="AL126" s="45"/>
    </row>
    <row r="127" spans="1:38" ht="14.4" thickBot="1" x14ac:dyDescent="0.3">
      <c r="A127" s="60"/>
      <c r="B127" s="33" t="s">
        <v>15</v>
      </c>
      <c r="C127" s="95">
        <v>287064</v>
      </c>
      <c r="D127" s="96">
        <v>51739</v>
      </c>
      <c r="E127" s="97">
        <v>338803</v>
      </c>
      <c r="F127" s="95">
        <v>34788</v>
      </c>
      <c r="G127" s="96">
        <v>4683</v>
      </c>
      <c r="H127" s="97">
        <v>39471</v>
      </c>
      <c r="I127" s="95">
        <v>33896</v>
      </c>
      <c r="J127" s="96">
        <v>49952</v>
      </c>
      <c r="K127" s="97">
        <v>83848</v>
      </c>
      <c r="L127" s="95">
        <v>0</v>
      </c>
      <c r="M127" s="96">
        <v>296144</v>
      </c>
      <c r="N127" s="97">
        <v>296144</v>
      </c>
      <c r="O127" s="95">
        <v>61994</v>
      </c>
      <c r="P127" s="96">
        <v>58426</v>
      </c>
      <c r="Q127" s="97">
        <v>120420</v>
      </c>
      <c r="R127" s="95">
        <v>4237</v>
      </c>
      <c r="S127" s="96">
        <v>2676</v>
      </c>
      <c r="T127" s="97">
        <v>6913</v>
      </c>
      <c r="U127" s="95">
        <v>5575</v>
      </c>
      <c r="V127" s="96">
        <v>5798</v>
      </c>
      <c r="W127" s="97">
        <v>11373</v>
      </c>
      <c r="X127" s="95">
        <v>9366</v>
      </c>
      <c r="Y127" s="96">
        <v>669</v>
      </c>
      <c r="Z127" s="97">
        <v>10035</v>
      </c>
      <c r="AA127" s="50">
        <v>436920</v>
      </c>
      <c r="AB127" s="52">
        <v>470087</v>
      </c>
      <c r="AC127" s="51">
        <v>907007</v>
      </c>
      <c r="AG127" s="94"/>
      <c r="AJ127" s="45"/>
      <c r="AK127" s="45"/>
      <c r="AL127" s="45"/>
    </row>
    <row r="128" spans="1:38" x14ac:dyDescent="0.25">
      <c r="A128" s="55" t="s">
        <v>11</v>
      </c>
      <c r="B128" s="15" t="s">
        <v>16</v>
      </c>
      <c r="C128" s="102">
        <v>16879</v>
      </c>
      <c r="D128" s="103">
        <v>9375</v>
      </c>
      <c r="E128" s="104">
        <v>26254</v>
      </c>
      <c r="F128" s="102">
        <v>3276</v>
      </c>
      <c r="G128" s="103">
        <v>2965</v>
      </c>
      <c r="H128" s="104">
        <v>6241</v>
      </c>
      <c r="I128" s="102">
        <v>2964</v>
      </c>
      <c r="J128" s="103">
        <v>3978</v>
      </c>
      <c r="K128" s="104">
        <v>6942</v>
      </c>
      <c r="L128" s="102">
        <v>0</v>
      </c>
      <c r="M128" s="103">
        <v>10608</v>
      </c>
      <c r="N128" s="104">
        <v>10608</v>
      </c>
      <c r="O128" s="102">
        <v>6162</v>
      </c>
      <c r="P128" s="103">
        <v>4524</v>
      </c>
      <c r="Q128" s="104">
        <v>10686</v>
      </c>
      <c r="R128" s="102">
        <v>156</v>
      </c>
      <c r="S128" s="103">
        <v>78</v>
      </c>
      <c r="T128" s="104">
        <v>234</v>
      </c>
      <c r="U128" s="102">
        <v>156</v>
      </c>
      <c r="V128" s="103">
        <v>234</v>
      </c>
      <c r="W128" s="104">
        <v>390</v>
      </c>
      <c r="X128" s="102">
        <v>1326</v>
      </c>
      <c r="Y128" s="103">
        <v>546</v>
      </c>
      <c r="Z128" s="104">
        <v>1872</v>
      </c>
      <c r="AA128" s="41">
        <v>30919</v>
      </c>
      <c r="AB128" s="43">
        <v>32308</v>
      </c>
      <c r="AC128" s="42">
        <v>63227</v>
      </c>
      <c r="AG128" s="94"/>
      <c r="AJ128" s="45"/>
      <c r="AK128" s="45"/>
      <c r="AL128" s="45"/>
    </row>
    <row r="129" spans="1:38" x14ac:dyDescent="0.25">
      <c r="A129" s="67"/>
      <c r="B129" s="24" t="s">
        <v>17</v>
      </c>
      <c r="C129" s="106">
        <v>194420</v>
      </c>
      <c r="D129" s="107">
        <v>77541</v>
      </c>
      <c r="E129" s="108">
        <v>271961</v>
      </c>
      <c r="F129" s="106">
        <v>45480</v>
      </c>
      <c r="G129" s="107">
        <v>16458</v>
      </c>
      <c r="H129" s="108">
        <v>61938</v>
      </c>
      <c r="I129" s="106">
        <v>28470</v>
      </c>
      <c r="J129" s="107">
        <v>53508</v>
      </c>
      <c r="K129" s="108">
        <v>81978</v>
      </c>
      <c r="L129" s="106">
        <v>0</v>
      </c>
      <c r="M129" s="107">
        <v>138918</v>
      </c>
      <c r="N129" s="108">
        <v>138918</v>
      </c>
      <c r="O129" s="106">
        <v>46722</v>
      </c>
      <c r="P129" s="107">
        <v>48126</v>
      </c>
      <c r="Q129" s="108">
        <v>94848</v>
      </c>
      <c r="R129" s="106">
        <v>3822</v>
      </c>
      <c r="S129" s="107">
        <v>2886</v>
      </c>
      <c r="T129" s="108">
        <v>6708</v>
      </c>
      <c r="U129" s="106">
        <v>1092</v>
      </c>
      <c r="V129" s="107">
        <v>624</v>
      </c>
      <c r="W129" s="108">
        <v>1716</v>
      </c>
      <c r="X129" s="106">
        <v>17550</v>
      </c>
      <c r="Y129" s="107">
        <v>4056</v>
      </c>
      <c r="Z129" s="108">
        <v>21606</v>
      </c>
      <c r="AA129" s="46">
        <v>337556</v>
      </c>
      <c r="AB129" s="48">
        <v>342117</v>
      </c>
      <c r="AC129" s="47">
        <v>679673</v>
      </c>
      <c r="AG129" s="94"/>
      <c r="AJ129" s="45"/>
      <c r="AK129" s="45"/>
      <c r="AL129" s="45"/>
    </row>
    <row r="130" spans="1:38" ht="14.4" thickBot="1" x14ac:dyDescent="0.3">
      <c r="A130" s="60"/>
      <c r="B130" s="33" t="s">
        <v>15</v>
      </c>
      <c r="C130" s="95">
        <v>211299</v>
      </c>
      <c r="D130" s="96">
        <v>86916</v>
      </c>
      <c r="E130" s="97">
        <v>298215</v>
      </c>
      <c r="F130" s="95">
        <v>48756</v>
      </c>
      <c r="G130" s="96">
        <v>19423</v>
      </c>
      <c r="H130" s="97">
        <v>68179</v>
      </c>
      <c r="I130" s="95">
        <v>31434</v>
      </c>
      <c r="J130" s="96">
        <v>57486</v>
      </c>
      <c r="K130" s="97">
        <v>88920</v>
      </c>
      <c r="L130" s="95">
        <v>0</v>
      </c>
      <c r="M130" s="96">
        <v>149526</v>
      </c>
      <c r="N130" s="97">
        <v>149526</v>
      </c>
      <c r="O130" s="95">
        <v>52884</v>
      </c>
      <c r="P130" s="96">
        <v>52650</v>
      </c>
      <c r="Q130" s="97">
        <v>105534</v>
      </c>
      <c r="R130" s="95">
        <v>3978</v>
      </c>
      <c r="S130" s="96">
        <v>2964</v>
      </c>
      <c r="T130" s="97">
        <v>6942</v>
      </c>
      <c r="U130" s="95">
        <v>1248</v>
      </c>
      <c r="V130" s="96">
        <v>858</v>
      </c>
      <c r="W130" s="97">
        <v>2106</v>
      </c>
      <c r="X130" s="95">
        <v>18876</v>
      </c>
      <c r="Y130" s="96">
        <v>4602</v>
      </c>
      <c r="Z130" s="97">
        <v>23478</v>
      </c>
      <c r="AA130" s="50">
        <v>368475</v>
      </c>
      <c r="AB130" s="52">
        <v>374425</v>
      </c>
      <c r="AC130" s="51">
        <v>742900</v>
      </c>
      <c r="AG130" s="94"/>
      <c r="AJ130" s="45"/>
      <c r="AK130" s="45"/>
      <c r="AL130" s="45"/>
    </row>
    <row r="131" spans="1:38" x14ac:dyDescent="0.25">
      <c r="A131" s="55" t="s">
        <v>12</v>
      </c>
      <c r="B131" s="15" t="s">
        <v>16</v>
      </c>
      <c r="C131" s="102">
        <v>64369</v>
      </c>
      <c r="D131" s="103">
        <v>32929</v>
      </c>
      <c r="E131" s="104">
        <v>97298</v>
      </c>
      <c r="F131" s="102">
        <v>14418</v>
      </c>
      <c r="G131" s="103">
        <v>8160</v>
      </c>
      <c r="H131" s="104">
        <v>22578</v>
      </c>
      <c r="I131" s="102">
        <v>13328</v>
      </c>
      <c r="J131" s="103">
        <v>25568</v>
      </c>
      <c r="K131" s="104">
        <v>38896</v>
      </c>
      <c r="L131" s="102">
        <v>0</v>
      </c>
      <c r="M131" s="103">
        <v>74528</v>
      </c>
      <c r="N131" s="104">
        <v>74528</v>
      </c>
      <c r="O131" s="102">
        <v>29784</v>
      </c>
      <c r="P131" s="103">
        <v>30464</v>
      </c>
      <c r="Q131" s="104">
        <v>60248</v>
      </c>
      <c r="R131" s="102">
        <v>1360</v>
      </c>
      <c r="S131" s="103">
        <v>1360</v>
      </c>
      <c r="T131" s="104">
        <v>2720</v>
      </c>
      <c r="U131" s="102">
        <v>1496</v>
      </c>
      <c r="V131" s="103">
        <v>1496</v>
      </c>
      <c r="W131" s="104">
        <v>2992</v>
      </c>
      <c r="X131" s="102">
        <v>6800</v>
      </c>
      <c r="Y131" s="103">
        <v>4760</v>
      </c>
      <c r="Z131" s="104">
        <v>11560</v>
      </c>
      <c r="AA131" s="41">
        <v>131555</v>
      </c>
      <c r="AB131" s="43">
        <v>179265</v>
      </c>
      <c r="AC131" s="42">
        <v>310820</v>
      </c>
      <c r="AG131" s="94"/>
      <c r="AJ131" s="45"/>
      <c r="AK131" s="45"/>
      <c r="AL131" s="45"/>
    </row>
    <row r="132" spans="1:38" x14ac:dyDescent="0.25">
      <c r="A132" s="67"/>
      <c r="B132" s="24" t="s">
        <v>17</v>
      </c>
      <c r="C132" s="106">
        <v>40416</v>
      </c>
      <c r="D132" s="107">
        <v>13607</v>
      </c>
      <c r="E132" s="108">
        <v>54023</v>
      </c>
      <c r="F132" s="106">
        <v>8705</v>
      </c>
      <c r="G132" s="107">
        <v>1632</v>
      </c>
      <c r="H132" s="108">
        <v>10337</v>
      </c>
      <c r="I132" s="106">
        <v>11152</v>
      </c>
      <c r="J132" s="107">
        <v>11696</v>
      </c>
      <c r="K132" s="108">
        <v>22848</v>
      </c>
      <c r="L132" s="106">
        <v>0</v>
      </c>
      <c r="M132" s="107">
        <v>54264</v>
      </c>
      <c r="N132" s="108">
        <v>54264</v>
      </c>
      <c r="O132" s="106">
        <v>17952</v>
      </c>
      <c r="P132" s="107">
        <v>14144</v>
      </c>
      <c r="Q132" s="108">
        <v>32096</v>
      </c>
      <c r="R132" s="106">
        <v>1904</v>
      </c>
      <c r="S132" s="107">
        <v>816</v>
      </c>
      <c r="T132" s="108">
        <v>2720</v>
      </c>
      <c r="U132" s="106">
        <v>1088</v>
      </c>
      <c r="V132" s="107">
        <v>952</v>
      </c>
      <c r="W132" s="108">
        <v>2040</v>
      </c>
      <c r="X132" s="106">
        <v>5576</v>
      </c>
      <c r="Y132" s="107">
        <v>1224</v>
      </c>
      <c r="Z132" s="108">
        <v>6800</v>
      </c>
      <c r="AA132" s="46">
        <v>86793</v>
      </c>
      <c r="AB132" s="48">
        <v>98335</v>
      </c>
      <c r="AC132" s="47">
        <v>185128</v>
      </c>
      <c r="AG132" s="94"/>
      <c r="AJ132" s="45"/>
      <c r="AK132" s="45"/>
      <c r="AL132" s="45"/>
    </row>
    <row r="133" spans="1:38" ht="14.4" thickBot="1" x14ac:dyDescent="0.3">
      <c r="A133" s="60"/>
      <c r="B133" s="33" t="s">
        <v>15</v>
      </c>
      <c r="C133" s="95">
        <v>104785</v>
      </c>
      <c r="D133" s="96">
        <v>46536</v>
      </c>
      <c r="E133" s="97">
        <v>151321</v>
      </c>
      <c r="F133" s="95">
        <v>23123</v>
      </c>
      <c r="G133" s="96">
        <v>9792</v>
      </c>
      <c r="H133" s="97">
        <v>32915</v>
      </c>
      <c r="I133" s="95">
        <v>24480</v>
      </c>
      <c r="J133" s="96">
        <v>37264</v>
      </c>
      <c r="K133" s="97">
        <v>61744</v>
      </c>
      <c r="L133" s="95">
        <v>0</v>
      </c>
      <c r="M133" s="96">
        <v>128792</v>
      </c>
      <c r="N133" s="97">
        <v>128792</v>
      </c>
      <c r="O133" s="95">
        <v>47736</v>
      </c>
      <c r="P133" s="96">
        <v>44608</v>
      </c>
      <c r="Q133" s="97">
        <v>92344</v>
      </c>
      <c r="R133" s="95">
        <v>3264</v>
      </c>
      <c r="S133" s="96">
        <v>2176</v>
      </c>
      <c r="T133" s="97">
        <v>5440</v>
      </c>
      <c r="U133" s="95">
        <v>2584</v>
      </c>
      <c r="V133" s="96">
        <v>2448</v>
      </c>
      <c r="W133" s="97">
        <v>5032</v>
      </c>
      <c r="X133" s="95">
        <v>12376</v>
      </c>
      <c r="Y133" s="96">
        <v>5984</v>
      </c>
      <c r="Z133" s="97">
        <v>18360</v>
      </c>
      <c r="AA133" s="50">
        <v>218348</v>
      </c>
      <c r="AB133" s="52">
        <v>277600</v>
      </c>
      <c r="AC133" s="51">
        <v>495948</v>
      </c>
      <c r="AG133" s="94"/>
      <c r="AJ133" s="45"/>
      <c r="AK133" s="45"/>
      <c r="AL133" s="45"/>
    </row>
    <row r="134" spans="1:38" x14ac:dyDescent="0.25">
      <c r="A134" s="55" t="s">
        <v>13</v>
      </c>
      <c r="B134" s="15" t="s">
        <v>16</v>
      </c>
      <c r="C134" s="102">
        <v>14342</v>
      </c>
      <c r="D134" s="103">
        <v>5773</v>
      </c>
      <c r="E134" s="104">
        <v>20115</v>
      </c>
      <c r="F134" s="102">
        <v>3921</v>
      </c>
      <c r="G134" s="103">
        <v>2401</v>
      </c>
      <c r="H134" s="104">
        <v>6322</v>
      </c>
      <c r="I134" s="102">
        <v>2080</v>
      </c>
      <c r="J134" s="103">
        <v>3680</v>
      </c>
      <c r="K134" s="104">
        <v>5760</v>
      </c>
      <c r="L134" s="102">
        <v>0</v>
      </c>
      <c r="M134" s="103">
        <v>15680</v>
      </c>
      <c r="N134" s="104">
        <v>15680</v>
      </c>
      <c r="O134" s="102">
        <v>4000</v>
      </c>
      <c r="P134" s="103">
        <v>4000</v>
      </c>
      <c r="Q134" s="104">
        <v>8000</v>
      </c>
      <c r="R134" s="102">
        <v>160</v>
      </c>
      <c r="S134" s="103">
        <v>320</v>
      </c>
      <c r="T134" s="104">
        <v>480</v>
      </c>
      <c r="U134" s="102">
        <v>320</v>
      </c>
      <c r="V134" s="103">
        <v>400</v>
      </c>
      <c r="W134" s="104">
        <v>720</v>
      </c>
      <c r="X134" s="102">
        <v>1040</v>
      </c>
      <c r="Y134" s="103">
        <v>880</v>
      </c>
      <c r="Z134" s="104">
        <v>1920</v>
      </c>
      <c r="AA134" s="41">
        <v>25863</v>
      </c>
      <c r="AB134" s="43">
        <v>33134</v>
      </c>
      <c r="AC134" s="42">
        <v>58997</v>
      </c>
      <c r="AG134" s="94"/>
      <c r="AJ134" s="45"/>
      <c r="AK134" s="45"/>
      <c r="AL134" s="45"/>
    </row>
    <row r="135" spans="1:38" x14ac:dyDescent="0.25">
      <c r="A135" s="67"/>
      <c r="B135" s="24" t="s">
        <v>17</v>
      </c>
      <c r="C135" s="106">
        <v>66465</v>
      </c>
      <c r="D135" s="107">
        <v>24901</v>
      </c>
      <c r="E135" s="108">
        <v>91366</v>
      </c>
      <c r="F135" s="106">
        <v>20329</v>
      </c>
      <c r="G135" s="107">
        <v>5523</v>
      </c>
      <c r="H135" s="108">
        <v>25852</v>
      </c>
      <c r="I135" s="106">
        <v>7760</v>
      </c>
      <c r="J135" s="107">
        <v>15040</v>
      </c>
      <c r="K135" s="108">
        <v>22800</v>
      </c>
      <c r="L135" s="106">
        <v>0</v>
      </c>
      <c r="M135" s="107">
        <v>77040</v>
      </c>
      <c r="N135" s="108">
        <v>77040</v>
      </c>
      <c r="O135" s="106">
        <v>13840</v>
      </c>
      <c r="P135" s="107">
        <v>16080</v>
      </c>
      <c r="Q135" s="108">
        <v>29920</v>
      </c>
      <c r="R135" s="106">
        <v>2640</v>
      </c>
      <c r="S135" s="107">
        <v>2560</v>
      </c>
      <c r="T135" s="108">
        <v>5200</v>
      </c>
      <c r="U135" s="106">
        <v>800</v>
      </c>
      <c r="V135" s="107">
        <v>1120</v>
      </c>
      <c r="W135" s="108">
        <v>1920</v>
      </c>
      <c r="X135" s="106">
        <v>4560</v>
      </c>
      <c r="Y135" s="107">
        <v>960</v>
      </c>
      <c r="Z135" s="108">
        <v>5520</v>
      </c>
      <c r="AA135" s="46">
        <v>116394</v>
      </c>
      <c r="AB135" s="48">
        <v>143224</v>
      </c>
      <c r="AC135" s="47">
        <v>259618</v>
      </c>
      <c r="AG135" s="94"/>
      <c r="AJ135" s="45"/>
      <c r="AK135" s="45"/>
      <c r="AL135" s="45"/>
    </row>
    <row r="136" spans="1:38" ht="14.4" thickBot="1" x14ac:dyDescent="0.3">
      <c r="A136" s="60"/>
      <c r="B136" s="33" t="s">
        <v>15</v>
      </c>
      <c r="C136" s="95">
        <v>80807</v>
      </c>
      <c r="D136" s="96">
        <v>30674</v>
      </c>
      <c r="E136" s="97">
        <v>111481</v>
      </c>
      <c r="F136" s="95">
        <v>24250</v>
      </c>
      <c r="G136" s="96">
        <v>7924</v>
      </c>
      <c r="H136" s="97">
        <v>32174</v>
      </c>
      <c r="I136" s="95">
        <v>9840</v>
      </c>
      <c r="J136" s="96">
        <v>18720</v>
      </c>
      <c r="K136" s="97">
        <v>28560</v>
      </c>
      <c r="L136" s="95">
        <v>0</v>
      </c>
      <c r="M136" s="96">
        <v>92720</v>
      </c>
      <c r="N136" s="97">
        <v>92720</v>
      </c>
      <c r="O136" s="95">
        <v>17840</v>
      </c>
      <c r="P136" s="96">
        <v>20080</v>
      </c>
      <c r="Q136" s="97">
        <v>37920</v>
      </c>
      <c r="R136" s="95">
        <v>2800</v>
      </c>
      <c r="S136" s="96">
        <v>2880</v>
      </c>
      <c r="T136" s="97">
        <v>5680</v>
      </c>
      <c r="U136" s="95">
        <v>1120</v>
      </c>
      <c r="V136" s="96">
        <v>1520</v>
      </c>
      <c r="W136" s="97">
        <v>2640</v>
      </c>
      <c r="X136" s="95">
        <v>5600</v>
      </c>
      <c r="Y136" s="96">
        <v>1840</v>
      </c>
      <c r="Z136" s="97">
        <v>7440</v>
      </c>
      <c r="AA136" s="99">
        <v>142257</v>
      </c>
      <c r="AB136" s="100">
        <v>176358</v>
      </c>
      <c r="AC136" s="101">
        <v>318615</v>
      </c>
      <c r="AG136" s="94"/>
      <c r="AJ136" s="45"/>
      <c r="AK136" s="45"/>
      <c r="AL136" s="45"/>
    </row>
    <row r="137" spans="1:38" x14ac:dyDescent="0.25">
      <c r="A137" s="55" t="s">
        <v>14</v>
      </c>
      <c r="B137" s="15" t="s">
        <v>17</v>
      </c>
      <c r="C137" s="102">
        <v>11102</v>
      </c>
      <c r="D137" s="103">
        <v>3735</v>
      </c>
      <c r="E137" s="104">
        <v>14837</v>
      </c>
      <c r="F137" s="102">
        <v>4186</v>
      </c>
      <c r="G137" s="103">
        <v>1189</v>
      </c>
      <c r="H137" s="104">
        <v>5375</v>
      </c>
      <c r="I137" s="102">
        <v>2052</v>
      </c>
      <c r="J137" s="103">
        <v>3537</v>
      </c>
      <c r="K137" s="104">
        <v>5589</v>
      </c>
      <c r="L137" s="102">
        <v>0</v>
      </c>
      <c r="M137" s="103">
        <v>13824</v>
      </c>
      <c r="N137" s="104">
        <v>13824</v>
      </c>
      <c r="O137" s="102">
        <v>4131</v>
      </c>
      <c r="P137" s="103">
        <v>3807</v>
      </c>
      <c r="Q137" s="104">
        <v>7938</v>
      </c>
      <c r="R137" s="102">
        <v>108</v>
      </c>
      <c r="S137" s="103">
        <v>297</v>
      </c>
      <c r="T137" s="104">
        <v>405</v>
      </c>
      <c r="U137" s="102">
        <v>108</v>
      </c>
      <c r="V137" s="103">
        <v>27</v>
      </c>
      <c r="W137" s="104">
        <v>135</v>
      </c>
      <c r="X137" s="102">
        <v>1485</v>
      </c>
      <c r="Y137" s="103">
        <v>270</v>
      </c>
      <c r="Z137" s="64">
        <v>1755</v>
      </c>
      <c r="AA137" s="41">
        <v>23172</v>
      </c>
      <c r="AB137" s="43">
        <v>26686</v>
      </c>
      <c r="AC137" s="42">
        <v>49858</v>
      </c>
      <c r="AG137" s="94"/>
      <c r="AJ137" s="45"/>
      <c r="AK137" s="45"/>
      <c r="AL137" s="45"/>
    </row>
    <row r="138" spans="1:38" ht="14.4" thickBot="1" x14ac:dyDescent="0.3">
      <c r="A138" s="67"/>
      <c r="B138" s="109" t="s">
        <v>15</v>
      </c>
      <c r="C138" s="110">
        <v>11102</v>
      </c>
      <c r="D138" s="111">
        <v>3735</v>
      </c>
      <c r="E138" s="112">
        <v>14837</v>
      </c>
      <c r="F138" s="110">
        <v>4186</v>
      </c>
      <c r="G138" s="111">
        <v>1189</v>
      </c>
      <c r="H138" s="112">
        <v>5375</v>
      </c>
      <c r="I138" s="110">
        <v>2052</v>
      </c>
      <c r="J138" s="111">
        <v>3537</v>
      </c>
      <c r="K138" s="112">
        <v>5589</v>
      </c>
      <c r="L138" s="110">
        <v>0</v>
      </c>
      <c r="M138" s="111">
        <v>13824</v>
      </c>
      <c r="N138" s="112">
        <v>13824</v>
      </c>
      <c r="O138" s="110">
        <v>4131</v>
      </c>
      <c r="P138" s="111">
        <v>3807</v>
      </c>
      <c r="Q138" s="112">
        <v>7938</v>
      </c>
      <c r="R138" s="110">
        <v>108</v>
      </c>
      <c r="S138" s="111">
        <v>297</v>
      </c>
      <c r="T138" s="112">
        <v>405</v>
      </c>
      <c r="U138" s="110">
        <v>108</v>
      </c>
      <c r="V138" s="111">
        <v>27</v>
      </c>
      <c r="W138" s="112">
        <v>135</v>
      </c>
      <c r="X138" s="110">
        <v>1485</v>
      </c>
      <c r="Y138" s="111">
        <v>270</v>
      </c>
      <c r="Z138" s="113">
        <v>1755</v>
      </c>
      <c r="AA138" s="50">
        <v>23172</v>
      </c>
      <c r="AB138" s="52">
        <v>26686</v>
      </c>
      <c r="AC138" s="51">
        <v>49858</v>
      </c>
      <c r="AG138" s="94"/>
      <c r="AJ138" s="45"/>
      <c r="AK138" s="45"/>
      <c r="AL138" s="45"/>
    </row>
    <row r="139" spans="1:38" x14ac:dyDescent="0.25">
      <c r="A139" s="14" t="s">
        <v>15</v>
      </c>
      <c r="B139" s="15" t="s">
        <v>16</v>
      </c>
      <c r="C139" s="41">
        <v>1119709</v>
      </c>
      <c r="D139" s="43">
        <v>320856</v>
      </c>
      <c r="E139" s="42">
        <v>1440565</v>
      </c>
      <c r="F139" s="41">
        <v>218489</v>
      </c>
      <c r="G139" s="43">
        <v>67245</v>
      </c>
      <c r="H139" s="42">
        <v>285734</v>
      </c>
      <c r="I139" s="41">
        <v>198427</v>
      </c>
      <c r="J139" s="43">
        <v>297437</v>
      </c>
      <c r="K139" s="42">
        <v>495864</v>
      </c>
      <c r="L139" s="41">
        <v>0</v>
      </c>
      <c r="M139" s="43">
        <v>1375868</v>
      </c>
      <c r="N139" s="42">
        <v>1375868</v>
      </c>
      <c r="O139" s="41">
        <v>308273</v>
      </c>
      <c r="P139" s="43">
        <v>347784</v>
      </c>
      <c r="Q139" s="42">
        <v>656057</v>
      </c>
      <c r="R139" s="41">
        <v>42542</v>
      </c>
      <c r="S139" s="43">
        <v>39129</v>
      </c>
      <c r="T139" s="42">
        <v>81671</v>
      </c>
      <c r="U139" s="41">
        <v>18905</v>
      </c>
      <c r="V139" s="43">
        <v>28680</v>
      </c>
      <c r="W139" s="42">
        <v>47585</v>
      </c>
      <c r="X139" s="41">
        <v>91193</v>
      </c>
      <c r="Y139" s="43">
        <v>53069</v>
      </c>
      <c r="Z139" s="42">
        <v>144262</v>
      </c>
      <c r="AA139" s="77">
        <v>1997538</v>
      </c>
      <c r="AB139" s="78">
        <v>2530068</v>
      </c>
      <c r="AC139" s="79">
        <v>4527606</v>
      </c>
      <c r="AG139" s="94"/>
      <c r="AJ139" s="45"/>
      <c r="AK139" s="45"/>
      <c r="AL139" s="45"/>
    </row>
    <row r="140" spans="1:38" x14ac:dyDescent="0.25">
      <c r="A140" s="23"/>
      <c r="B140" s="24" t="s">
        <v>17</v>
      </c>
      <c r="C140" s="46">
        <v>1533649</v>
      </c>
      <c r="D140" s="48">
        <v>457209</v>
      </c>
      <c r="E140" s="47">
        <v>1990858</v>
      </c>
      <c r="F140" s="46">
        <v>321664</v>
      </c>
      <c r="G140" s="48">
        <v>71475</v>
      </c>
      <c r="H140" s="47">
        <v>393139</v>
      </c>
      <c r="I140" s="46">
        <v>185026</v>
      </c>
      <c r="J140" s="48">
        <v>301706</v>
      </c>
      <c r="K140" s="47">
        <v>486732</v>
      </c>
      <c r="L140" s="46">
        <v>0</v>
      </c>
      <c r="M140" s="48">
        <v>1514177</v>
      </c>
      <c r="N140" s="47">
        <v>1514177</v>
      </c>
      <c r="O140" s="46">
        <v>365033</v>
      </c>
      <c r="P140" s="48">
        <v>362796</v>
      </c>
      <c r="Q140" s="47">
        <v>727829</v>
      </c>
      <c r="R140" s="46">
        <v>40979</v>
      </c>
      <c r="S140" s="48">
        <v>28230</v>
      </c>
      <c r="T140" s="47">
        <v>69209</v>
      </c>
      <c r="U140" s="46">
        <v>18544</v>
      </c>
      <c r="V140" s="48">
        <v>20498</v>
      </c>
      <c r="W140" s="47">
        <v>39042</v>
      </c>
      <c r="X140" s="46">
        <v>101490</v>
      </c>
      <c r="Y140" s="48">
        <v>23720</v>
      </c>
      <c r="Z140" s="47">
        <v>125210</v>
      </c>
      <c r="AA140" s="46">
        <v>2566385</v>
      </c>
      <c r="AB140" s="48">
        <v>2779811</v>
      </c>
      <c r="AC140" s="47">
        <v>5346196</v>
      </c>
      <c r="AG140" s="94"/>
      <c r="AJ140" s="45"/>
      <c r="AK140" s="45"/>
      <c r="AL140" s="45"/>
    </row>
    <row r="141" spans="1:38" ht="14.4" thickBot="1" x14ac:dyDescent="0.3">
      <c r="A141" s="32"/>
      <c r="B141" s="33" t="s">
        <v>15</v>
      </c>
      <c r="C141" s="50">
        <v>2653358</v>
      </c>
      <c r="D141" s="52">
        <v>778065</v>
      </c>
      <c r="E141" s="51">
        <v>3431423</v>
      </c>
      <c r="F141" s="50">
        <v>540153</v>
      </c>
      <c r="G141" s="52">
        <v>138720</v>
      </c>
      <c r="H141" s="51">
        <v>678873</v>
      </c>
      <c r="I141" s="50">
        <v>383453</v>
      </c>
      <c r="J141" s="52">
        <v>599143</v>
      </c>
      <c r="K141" s="51">
        <v>982596</v>
      </c>
      <c r="L141" s="50">
        <v>0</v>
      </c>
      <c r="M141" s="52">
        <v>2890045</v>
      </c>
      <c r="N141" s="51">
        <v>2890045</v>
      </c>
      <c r="O141" s="50">
        <v>673306</v>
      </c>
      <c r="P141" s="52">
        <v>710580</v>
      </c>
      <c r="Q141" s="51">
        <v>1383886</v>
      </c>
      <c r="R141" s="50">
        <v>83521</v>
      </c>
      <c r="S141" s="52">
        <v>67359</v>
      </c>
      <c r="T141" s="51">
        <v>150880</v>
      </c>
      <c r="U141" s="50">
        <v>37449</v>
      </c>
      <c r="V141" s="52">
        <v>49178</v>
      </c>
      <c r="W141" s="51">
        <v>86627</v>
      </c>
      <c r="X141" s="50">
        <v>192683</v>
      </c>
      <c r="Y141" s="52">
        <v>76789</v>
      </c>
      <c r="Z141" s="51">
        <v>269472</v>
      </c>
      <c r="AA141" s="50">
        <v>4563923</v>
      </c>
      <c r="AB141" s="52">
        <v>5309879</v>
      </c>
      <c r="AC141" s="51">
        <v>9873802</v>
      </c>
      <c r="AJ141" s="45"/>
      <c r="AK141" s="45"/>
      <c r="AL141" s="45"/>
    </row>
    <row r="142" spans="1:38" x14ac:dyDescent="0.25">
      <c r="C142" s="45"/>
      <c r="D142" s="45"/>
      <c r="E142" s="45"/>
      <c r="F142" s="45">
        <f>F141+I141</f>
        <v>923606</v>
      </c>
      <c r="G142" s="45">
        <f t="shared" ref="G142:H142" si="16">G141+J141</f>
        <v>737863</v>
      </c>
      <c r="H142" s="45">
        <f t="shared" si="16"/>
        <v>1661469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</row>
    <row r="143" spans="1:38" x14ac:dyDescent="0.25">
      <c r="C143" s="45"/>
      <c r="D143" s="45"/>
      <c r="E143" s="45"/>
      <c r="F143" s="45">
        <f>C141+F142</f>
        <v>3576964</v>
      </c>
      <c r="G143" s="45">
        <f t="shared" ref="G143:H143" si="17">D141+G142</f>
        <v>1515928</v>
      </c>
      <c r="H143" s="45">
        <f t="shared" si="17"/>
        <v>5092892</v>
      </c>
      <c r="I143" s="45"/>
      <c r="J143" s="45"/>
      <c r="K143" s="45"/>
      <c r="L143" s="45">
        <f>H143/AC141*100</f>
        <v>51.579847357684507</v>
      </c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</row>
    <row r="144" spans="1:38" x14ac:dyDescent="0.25"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</row>
    <row r="145" spans="1:33" x14ac:dyDescent="0.25"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</row>
    <row r="146" spans="1:33" x14ac:dyDescent="0.25"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</row>
    <row r="147" spans="1:33" x14ac:dyDescent="0.25">
      <c r="G147" s="45"/>
      <c r="H147" s="45"/>
      <c r="I147" s="45"/>
    </row>
    <row r="148" spans="1:33" ht="17.399999999999999" x14ac:dyDescent="0.25">
      <c r="A148" s="114" t="s">
        <v>54</v>
      </c>
      <c r="B148" s="114"/>
      <c r="C148" s="114"/>
      <c r="D148" s="114"/>
      <c r="E148" s="114"/>
      <c r="F148" s="114"/>
      <c r="G148" s="114"/>
      <c r="H148" s="114"/>
      <c r="I148" s="115"/>
    </row>
    <row r="149" spans="1:33" ht="16.2" thickBot="1" x14ac:dyDescent="0.3">
      <c r="A149" s="116">
        <v>4</v>
      </c>
      <c r="B149" s="117"/>
      <c r="C149" s="116"/>
      <c r="D149" s="116"/>
      <c r="E149" s="116"/>
      <c r="F149" s="116"/>
      <c r="G149" s="116"/>
      <c r="H149" s="116"/>
      <c r="I149" s="118"/>
    </row>
    <row r="150" spans="1:33" x14ac:dyDescent="0.25">
      <c r="A150" s="119" t="s">
        <v>55</v>
      </c>
      <c r="B150" s="119" t="s">
        <v>3</v>
      </c>
      <c r="C150" s="119" t="s">
        <v>56</v>
      </c>
      <c r="D150" s="119" t="s">
        <v>57</v>
      </c>
      <c r="E150" s="119" t="s">
        <v>42</v>
      </c>
      <c r="F150" s="119" t="s">
        <v>58</v>
      </c>
      <c r="G150" s="119" t="s">
        <v>59</v>
      </c>
      <c r="H150" s="119" t="s">
        <v>15</v>
      </c>
    </row>
    <row r="151" spans="1:33" ht="14.4" thickBot="1" x14ac:dyDescent="0.3">
      <c r="A151" s="120"/>
      <c r="B151" s="120"/>
      <c r="C151" s="121"/>
      <c r="D151" s="121" t="s">
        <v>15</v>
      </c>
      <c r="E151" s="121"/>
      <c r="F151" s="121" t="s">
        <v>60</v>
      </c>
      <c r="G151" s="121"/>
      <c r="H151" s="120"/>
    </row>
    <row r="152" spans="1:33" x14ac:dyDescent="0.25">
      <c r="A152" s="122" t="s">
        <v>61</v>
      </c>
      <c r="B152" s="123" t="s">
        <v>19</v>
      </c>
      <c r="C152" s="124">
        <v>1295515</v>
      </c>
      <c r="D152" s="125">
        <v>530270</v>
      </c>
      <c r="E152" s="125">
        <v>357574</v>
      </c>
      <c r="F152" s="125">
        <v>187218</v>
      </c>
      <c r="G152" s="125">
        <v>282781</v>
      </c>
      <c r="H152" s="42">
        <v>2653358</v>
      </c>
    </row>
    <row r="153" spans="1:33" x14ac:dyDescent="0.25">
      <c r="A153" s="126"/>
      <c r="B153" s="127" t="s">
        <v>60</v>
      </c>
      <c r="C153" s="128">
        <v>181918</v>
      </c>
      <c r="D153" s="129">
        <v>90091</v>
      </c>
      <c r="E153" s="129">
        <v>108963</v>
      </c>
      <c r="F153" s="129">
        <v>169645</v>
      </c>
      <c r="G153" s="129">
        <v>227448</v>
      </c>
      <c r="H153" s="47">
        <v>778065</v>
      </c>
    </row>
    <row r="154" spans="1:33" ht="14.4" thickBot="1" x14ac:dyDescent="0.3">
      <c r="A154" s="130"/>
      <c r="B154" s="131" t="s">
        <v>15</v>
      </c>
      <c r="C154" s="132">
        <v>1477433</v>
      </c>
      <c r="D154" s="133">
        <v>620361</v>
      </c>
      <c r="E154" s="133">
        <v>466537</v>
      </c>
      <c r="F154" s="133">
        <v>356863</v>
      </c>
      <c r="G154" s="133">
        <v>510229</v>
      </c>
      <c r="H154" s="51">
        <v>3431423</v>
      </c>
    </row>
    <row r="155" spans="1:33" x14ac:dyDescent="0.25">
      <c r="A155" s="122" t="s">
        <v>62</v>
      </c>
      <c r="B155" s="134" t="s">
        <v>19</v>
      </c>
      <c r="C155" s="124">
        <v>170101</v>
      </c>
      <c r="D155" s="125">
        <v>109402</v>
      </c>
      <c r="E155" s="125">
        <v>183149</v>
      </c>
      <c r="F155" s="125">
        <v>48142</v>
      </c>
      <c r="G155" s="125">
        <v>29359</v>
      </c>
      <c r="H155" s="42">
        <v>540153</v>
      </c>
    </row>
    <row r="156" spans="1:33" x14ac:dyDescent="0.25">
      <c r="A156" s="126"/>
      <c r="B156" s="135" t="s">
        <v>60</v>
      </c>
      <c r="C156" s="128">
        <v>13065</v>
      </c>
      <c r="D156" s="129">
        <v>22144</v>
      </c>
      <c r="E156" s="129">
        <v>49313</v>
      </c>
      <c r="F156" s="129">
        <v>32361</v>
      </c>
      <c r="G156" s="129">
        <v>21837</v>
      </c>
      <c r="H156" s="47">
        <v>138720</v>
      </c>
    </row>
    <row r="157" spans="1:33" ht="14.4" thickBot="1" x14ac:dyDescent="0.3">
      <c r="A157" s="130"/>
      <c r="B157" s="136" t="s">
        <v>15</v>
      </c>
      <c r="C157" s="132">
        <v>183166</v>
      </c>
      <c r="D157" s="133">
        <v>131546</v>
      </c>
      <c r="E157" s="133">
        <v>232462</v>
      </c>
      <c r="F157" s="133">
        <v>80503</v>
      </c>
      <c r="G157" s="133">
        <v>51196</v>
      </c>
      <c r="H157" s="51">
        <v>678873</v>
      </c>
    </row>
    <row r="158" spans="1:33" x14ac:dyDescent="0.25">
      <c r="A158" s="122" t="s">
        <v>63</v>
      </c>
      <c r="B158" s="134" t="s">
        <v>19</v>
      </c>
      <c r="C158" s="124">
        <v>61156</v>
      </c>
      <c r="D158" s="125">
        <v>35931</v>
      </c>
      <c r="E158" s="125">
        <v>237709</v>
      </c>
      <c r="F158" s="125">
        <v>16310</v>
      </c>
      <c r="G158" s="125">
        <v>32347</v>
      </c>
      <c r="H158" s="42">
        <v>383453</v>
      </c>
    </row>
    <row r="159" spans="1:33" x14ac:dyDescent="0.25">
      <c r="A159" s="126"/>
      <c r="B159" s="135" t="s">
        <v>60</v>
      </c>
      <c r="C159" s="128">
        <v>111212</v>
      </c>
      <c r="D159" s="129">
        <v>42368</v>
      </c>
      <c r="E159" s="129">
        <v>287121</v>
      </c>
      <c r="F159" s="129">
        <v>71448</v>
      </c>
      <c r="G159" s="129">
        <v>86994</v>
      </c>
      <c r="H159" s="47">
        <v>599143</v>
      </c>
    </row>
    <row r="160" spans="1:33" ht="14.4" thickBot="1" x14ac:dyDescent="0.3">
      <c r="A160" s="130"/>
      <c r="B160" s="136" t="s">
        <v>15</v>
      </c>
      <c r="C160" s="132">
        <v>172368</v>
      </c>
      <c r="D160" s="133">
        <v>78299</v>
      </c>
      <c r="E160" s="133">
        <v>524830</v>
      </c>
      <c r="F160" s="133">
        <v>87758</v>
      </c>
      <c r="G160" s="133">
        <v>119341</v>
      </c>
      <c r="H160" s="51">
        <v>982596</v>
      </c>
    </row>
    <row r="161" spans="1:8" x14ac:dyDescent="0.25">
      <c r="A161" s="122" t="s">
        <v>64</v>
      </c>
      <c r="B161" s="134" t="s">
        <v>19</v>
      </c>
      <c r="C161" s="124">
        <v>0</v>
      </c>
      <c r="D161" s="125">
        <v>0</v>
      </c>
      <c r="E161" s="125">
        <v>0</v>
      </c>
      <c r="F161" s="125">
        <v>0</v>
      </c>
      <c r="G161" s="125">
        <v>0</v>
      </c>
      <c r="H161" s="42">
        <v>0</v>
      </c>
    </row>
    <row r="162" spans="1:8" x14ac:dyDescent="0.25">
      <c r="A162" s="126"/>
      <c r="B162" s="135" t="s">
        <v>60</v>
      </c>
      <c r="C162" s="128">
        <v>1681287</v>
      </c>
      <c r="D162" s="129">
        <v>639084</v>
      </c>
      <c r="E162" s="129">
        <v>454778</v>
      </c>
      <c r="F162" s="129">
        <v>60492</v>
      </c>
      <c r="G162" s="129">
        <v>54404</v>
      </c>
      <c r="H162" s="47">
        <v>2890045</v>
      </c>
    </row>
    <row r="163" spans="1:8" ht="14.4" thickBot="1" x14ac:dyDescent="0.3">
      <c r="A163" s="130"/>
      <c r="B163" s="136" t="s">
        <v>15</v>
      </c>
      <c r="C163" s="132">
        <v>1681287</v>
      </c>
      <c r="D163" s="133">
        <v>639084</v>
      </c>
      <c r="E163" s="133">
        <v>454778</v>
      </c>
      <c r="F163" s="133">
        <v>60492</v>
      </c>
      <c r="G163" s="133">
        <v>54404</v>
      </c>
      <c r="H163" s="51">
        <v>2890045</v>
      </c>
    </row>
    <row r="164" spans="1:8" x14ac:dyDescent="0.25">
      <c r="A164" s="122" t="s">
        <v>50</v>
      </c>
      <c r="B164" s="134" t="s">
        <v>19</v>
      </c>
      <c r="C164" s="124">
        <v>74165</v>
      </c>
      <c r="D164" s="125">
        <v>387927</v>
      </c>
      <c r="E164" s="125">
        <v>209625</v>
      </c>
      <c r="F164" s="125">
        <v>358</v>
      </c>
      <c r="G164" s="125">
        <v>1231</v>
      </c>
      <c r="H164" s="42">
        <v>673306</v>
      </c>
    </row>
    <row r="165" spans="1:8" x14ac:dyDescent="0.25">
      <c r="A165" s="126"/>
      <c r="B165" s="135" t="s">
        <v>60</v>
      </c>
      <c r="C165" s="128">
        <v>70628</v>
      </c>
      <c r="D165" s="129">
        <v>388612</v>
      </c>
      <c r="E165" s="129">
        <v>249993</v>
      </c>
      <c r="F165" s="129">
        <v>615</v>
      </c>
      <c r="G165" s="129">
        <v>732</v>
      </c>
      <c r="H165" s="47">
        <v>710580</v>
      </c>
    </row>
    <row r="166" spans="1:8" ht="14.4" thickBot="1" x14ac:dyDescent="0.3">
      <c r="A166" s="130"/>
      <c r="B166" s="136" t="s">
        <v>15</v>
      </c>
      <c r="C166" s="132">
        <v>144793</v>
      </c>
      <c r="D166" s="133">
        <v>776539</v>
      </c>
      <c r="E166" s="133">
        <v>459618</v>
      </c>
      <c r="F166" s="133">
        <v>973</v>
      </c>
      <c r="G166" s="133">
        <v>1963</v>
      </c>
      <c r="H166" s="51">
        <v>1383886</v>
      </c>
    </row>
    <row r="167" spans="1:8" x14ac:dyDescent="0.25">
      <c r="A167" s="122" t="s">
        <v>65</v>
      </c>
      <c r="B167" s="134" t="s">
        <v>19</v>
      </c>
      <c r="C167" s="124">
        <v>83521</v>
      </c>
      <c r="D167" s="125">
        <v>0</v>
      </c>
      <c r="E167" s="125">
        <v>0</v>
      </c>
      <c r="F167" s="125">
        <v>0</v>
      </c>
      <c r="G167" s="125">
        <v>0</v>
      </c>
      <c r="H167" s="42">
        <v>83521</v>
      </c>
    </row>
    <row r="168" spans="1:8" x14ac:dyDescent="0.25">
      <c r="A168" s="126"/>
      <c r="B168" s="135" t="s">
        <v>60</v>
      </c>
      <c r="C168" s="128">
        <v>67359</v>
      </c>
      <c r="D168" s="129">
        <v>0</v>
      </c>
      <c r="E168" s="129">
        <v>0</v>
      </c>
      <c r="F168" s="129">
        <v>0</v>
      </c>
      <c r="G168" s="129">
        <v>0</v>
      </c>
      <c r="H168" s="47">
        <v>67359</v>
      </c>
    </row>
    <row r="169" spans="1:8" ht="14.4" thickBot="1" x14ac:dyDescent="0.3">
      <c r="A169" s="130"/>
      <c r="B169" s="136" t="s">
        <v>15</v>
      </c>
      <c r="C169" s="132">
        <v>150880</v>
      </c>
      <c r="D169" s="133">
        <v>0</v>
      </c>
      <c r="E169" s="133">
        <v>0</v>
      </c>
      <c r="F169" s="133">
        <v>0</v>
      </c>
      <c r="G169" s="133">
        <v>0</v>
      </c>
      <c r="H169" s="51">
        <v>150880</v>
      </c>
    </row>
    <row r="170" spans="1:8" x14ac:dyDescent="0.25">
      <c r="A170" s="122" t="s">
        <v>52</v>
      </c>
      <c r="B170" s="134" t="s">
        <v>19</v>
      </c>
      <c r="C170" s="124">
        <v>25739</v>
      </c>
      <c r="D170" s="125">
        <v>11264</v>
      </c>
      <c r="E170" s="125">
        <v>446</v>
      </c>
      <c r="F170" s="125">
        <v>0</v>
      </c>
      <c r="G170" s="125">
        <v>0</v>
      </c>
      <c r="H170" s="42">
        <v>37449</v>
      </c>
    </row>
    <row r="171" spans="1:8" x14ac:dyDescent="0.25">
      <c r="A171" s="126"/>
      <c r="B171" s="135" t="s">
        <v>60</v>
      </c>
      <c r="C171" s="128">
        <v>34950</v>
      </c>
      <c r="D171" s="129">
        <v>14228</v>
      </c>
      <c r="E171" s="129">
        <v>0</v>
      </c>
      <c r="F171" s="129">
        <v>0</v>
      </c>
      <c r="G171" s="129">
        <v>0</v>
      </c>
      <c r="H171" s="47">
        <v>49178</v>
      </c>
    </row>
    <row r="172" spans="1:8" ht="14.4" thickBot="1" x14ac:dyDescent="0.3">
      <c r="A172" s="130"/>
      <c r="B172" s="136" t="s">
        <v>15</v>
      </c>
      <c r="C172" s="132">
        <v>60689</v>
      </c>
      <c r="D172" s="133">
        <v>25492</v>
      </c>
      <c r="E172" s="133">
        <v>446</v>
      </c>
      <c r="F172" s="133">
        <v>0</v>
      </c>
      <c r="G172" s="133">
        <v>0</v>
      </c>
      <c r="H172" s="51">
        <v>86627</v>
      </c>
    </row>
    <row r="173" spans="1:8" x14ac:dyDescent="0.25">
      <c r="A173" s="122" t="s">
        <v>53</v>
      </c>
      <c r="B173" s="134" t="s">
        <v>19</v>
      </c>
      <c r="C173" s="124">
        <v>71031</v>
      </c>
      <c r="D173" s="125">
        <v>36051</v>
      </c>
      <c r="E173" s="125">
        <v>36799</v>
      </c>
      <c r="F173" s="125">
        <v>20772</v>
      </c>
      <c r="G173" s="125">
        <v>28030</v>
      </c>
      <c r="H173" s="42">
        <v>192683</v>
      </c>
    </row>
    <row r="174" spans="1:8" x14ac:dyDescent="0.25">
      <c r="A174" s="126"/>
      <c r="B174" s="135" t="s">
        <v>60</v>
      </c>
      <c r="C174" s="128">
        <v>8877</v>
      </c>
      <c r="D174" s="129">
        <v>7338</v>
      </c>
      <c r="E174" s="129">
        <v>12876</v>
      </c>
      <c r="F174" s="129">
        <v>32467</v>
      </c>
      <c r="G174" s="129">
        <v>15231</v>
      </c>
      <c r="H174" s="47">
        <v>76789</v>
      </c>
    </row>
    <row r="175" spans="1:8" ht="14.4" thickBot="1" x14ac:dyDescent="0.3">
      <c r="A175" s="130"/>
      <c r="B175" s="137" t="s">
        <v>15</v>
      </c>
      <c r="C175" s="132">
        <v>79908</v>
      </c>
      <c r="D175" s="133">
        <v>43389</v>
      </c>
      <c r="E175" s="133">
        <v>49675</v>
      </c>
      <c r="F175" s="133">
        <v>53239</v>
      </c>
      <c r="G175" s="133">
        <v>43261</v>
      </c>
      <c r="H175" s="51">
        <v>269472</v>
      </c>
    </row>
    <row r="176" spans="1:8" x14ac:dyDescent="0.25">
      <c r="A176" s="138" t="s">
        <v>15</v>
      </c>
      <c r="B176" s="139" t="s">
        <v>19</v>
      </c>
      <c r="C176" s="41">
        <v>1781228</v>
      </c>
      <c r="D176" s="43">
        <v>1110845</v>
      </c>
      <c r="E176" s="43">
        <v>1025302</v>
      </c>
      <c r="F176" s="43">
        <v>272800</v>
      </c>
      <c r="G176" s="43">
        <v>373748</v>
      </c>
      <c r="H176" s="42">
        <v>4563923</v>
      </c>
    </row>
    <row r="177" spans="1:12" x14ac:dyDescent="0.25">
      <c r="A177" s="140"/>
      <c r="B177" s="141" t="s">
        <v>60</v>
      </c>
      <c r="C177" s="46">
        <v>2169296</v>
      </c>
      <c r="D177" s="48">
        <v>1203865</v>
      </c>
      <c r="E177" s="48">
        <v>1163044</v>
      </c>
      <c r="F177" s="48">
        <v>367028</v>
      </c>
      <c r="G177" s="48">
        <v>406646</v>
      </c>
      <c r="H177" s="47">
        <v>5309879</v>
      </c>
    </row>
    <row r="178" spans="1:12" ht="14.4" thickBot="1" x14ac:dyDescent="0.3">
      <c r="A178" s="142"/>
      <c r="B178" s="143" t="s">
        <v>15</v>
      </c>
      <c r="C178" s="50">
        <v>3950524</v>
      </c>
      <c r="D178" s="52">
        <v>2314710</v>
      </c>
      <c r="E178" s="52">
        <v>2188346</v>
      </c>
      <c r="F178" s="52">
        <v>639828</v>
      </c>
      <c r="G178" s="52">
        <v>780394</v>
      </c>
      <c r="H178" s="51">
        <v>9873802</v>
      </c>
    </row>
    <row r="179" spans="1:12" x14ac:dyDescent="0.25">
      <c r="C179" s="144"/>
      <c r="D179" s="144"/>
      <c r="E179" s="144"/>
      <c r="F179" s="144"/>
      <c r="G179" s="144"/>
      <c r="H179" s="144"/>
    </row>
    <row r="180" spans="1:12" x14ac:dyDescent="0.25">
      <c r="C180" s="144"/>
      <c r="D180" s="144"/>
      <c r="E180" s="144"/>
      <c r="F180" s="144"/>
      <c r="G180" s="144"/>
      <c r="H180" s="144"/>
    </row>
    <row r="181" spans="1:12" x14ac:dyDescent="0.25">
      <c r="C181" s="144"/>
      <c r="D181" s="144"/>
      <c r="E181" s="144"/>
      <c r="F181" s="144"/>
      <c r="G181" s="144"/>
      <c r="H181" s="144"/>
    </row>
    <row r="182" spans="1:12" x14ac:dyDescent="0.25">
      <c r="C182" s="144"/>
      <c r="D182" s="144"/>
      <c r="E182" s="144"/>
      <c r="F182" s="144"/>
      <c r="G182" s="144"/>
      <c r="H182" s="144"/>
    </row>
    <row r="183" spans="1:12" x14ac:dyDescent="0.25">
      <c r="C183" s="144"/>
      <c r="D183" s="144"/>
      <c r="E183" s="144"/>
      <c r="F183" s="144"/>
      <c r="G183" s="144"/>
      <c r="H183" s="144"/>
      <c r="I183" s="144"/>
    </row>
    <row r="184" spans="1:12" x14ac:dyDescent="0.25">
      <c r="C184" s="144"/>
      <c r="D184" s="144"/>
      <c r="E184" s="144"/>
      <c r="F184" s="144"/>
      <c r="G184" s="144"/>
      <c r="H184" s="144"/>
      <c r="I184" s="144"/>
    </row>
    <row r="185" spans="1:12" x14ac:dyDescent="0.25">
      <c r="C185" s="144"/>
      <c r="D185" s="144"/>
      <c r="E185" s="144"/>
      <c r="F185" s="144"/>
      <c r="G185" s="144"/>
      <c r="H185" s="144"/>
      <c r="I185" s="144"/>
    </row>
    <row r="186" spans="1:12" x14ac:dyDescent="0.25">
      <c r="C186" s="144"/>
      <c r="D186" s="144"/>
      <c r="E186" s="144"/>
      <c r="F186" s="144"/>
      <c r="G186" s="144"/>
      <c r="H186" s="144"/>
      <c r="I186" s="144"/>
    </row>
    <row r="187" spans="1:12" x14ac:dyDescent="0.25">
      <c r="C187" s="144"/>
      <c r="D187" s="144"/>
      <c r="E187" s="144"/>
      <c r="F187" s="144"/>
      <c r="G187" s="144"/>
      <c r="H187" s="144"/>
      <c r="I187" s="144"/>
    </row>
    <row r="188" spans="1:12" ht="17.399999999999999" x14ac:dyDescent="0.25">
      <c r="A188" s="145" t="s">
        <v>66</v>
      </c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6"/>
    </row>
    <row r="189" spans="1:12" ht="14.4" thickBot="1" x14ac:dyDescent="0.3">
      <c r="A189" s="2">
        <v>5</v>
      </c>
    </row>
    <row r="190" spans="1:12" ht="27" thickBot="1" x14ac:dyDescent="0.3">
      <c r="A190" s="147" t="s">
        <v>55</v>
      </c>
      <c r="B190" s="148" t="s">
        <v>2</v>
      </c>
      <c r="C190" s="148" t="s">
        <v>3</v>
      </c>
      <c r="D190" s="148" t="s">
        <v>67</v>
      </c>
      <c r="E190" s="148" t="s">
        <v>68</v>
      </c>
      <c r="F190" s="148" t="s">
        <v>69</v>
      </c>
      <c r="G190" s="148" t="s">
        <v>70</v>
      </c>
      <c r="H190" s="148" t="s">
        <v>71</v>
      </c>
      <c r="I190" s="148" t="s">
        <v>72</v>
      </c>
      <c r="J190" s="148" t="s">
        <v>73</v>
      </c>
      <c r="K190" s="148" t="s">
        <v>15</v>
      </c>
    </row>
    <row r="191" spans="1:12" x14ac:dyDescent="0.25">
      <c r="A191" s="6" t="s">
        <v>46</v>
      </c>
      <c r="B191" s="14" t="s">
        <v>23</v>
      </c>
      <c r="C191" s="149" t="s">
        <v>19</v>
      </c>
      <c r="D191" s="150">
        <v>11034</v>
      </c>
      <c r="E191" s="150">
        <v>18756</v>
      </c>
      <c r="F191" s="150">
        <v>14197</v>
      </c>
      <c r="G191" s="150">
        <v>23219</v>
      </c>
      <c r="H191" s="150">
        <v>638</v>
      </c>
      <c r="I191" s="150">
        <v>895</v>
      </c>
      <c r="J191" s="150">
        <v>9294</v>
      </c>
      <c r="K191" s="22">
        <v>78033</v>
      </c>
    </row>
    <row r="192" spans="1:12" x14ac:dyDescent="0.25">
      <c r="A192" s="151"/>
      <c r="B192" s="23"/>
      <c r="C192" s="152" t="s">
        <v>20</v>
      </c>
      <c r="D192" s="153">
        <v>3489</v>
      </c>
      <c r="E192" s="153">
        <v>1218</v>
      </c>
      <c r="F192" s="153">
        <v>0</v>
      </c>
      <c r="G192" s="153">
        <v>303</v>
      </c>
      <c r="H192" s="153">
        <v>0</v>
      </c>
      <c r="I192" s="153">
        <v>0</v>
      </c>
      <c r="J192" s="153">
        <v>1214</v>
      </c>
      <c r="K192" s="31">
        <v>6224</v>
      </c>
    </row>
    <row r="193" spans="1:20" ht="14.4" thickBot="1" x14ac:dyDescent="0.3">
      <c r="A193" s="151"/>
      <c r="B193" s="32"/>
      <c r="C193" s="154" t="s">
        <v>15</v>
      </c>
      <c r="D193" s="155">
        <v>14523</v>
      </c>
      <c r="E193" s="155">
        <v>19974</v>
      </c>
      <c r="F193" s="155">
        <v>14197</v>
      </c>
      <c r="G193" s="155">
        <v>23522</v>
      </c>
      <c r="H193" s="155">
        <v>638</v>
      </c>
      <c r="I193" s="155">
        <v>895</v>
      </c>
      <c r="J193" s="155">
        <v>10508</v>
      </c>
      <c r="K193" s="40">
        <v>84257</v>
      </c>
    </row>
    <row r="194" spans="1:20" x14ac:dyDescent="0.25">
      <c r="A194" s="156"/>
      <c r="B194" s="14" t="s">
        <v>24</v>
      </c>
      <c r="C194" s="149" t="s">
        <v>19</v>
      </c>
      <c r="D194" s="150">
        <v>8953</v>
      </c>
      <c r="E194" s="150">
        <v>9727</v>
      </c>
      <c r="F194" s="150">
        <v>8416</v>
      </c>
      <c r="G194" s="150">
        <v>12691</v>
      </c>
      <c r="H194" s="150">
        <v>1528</v>
      </c>
      <c r="I194" s="150">
        <v>534</v>
      </c>
      <c r="J194" s="150">
        <v>22059</v>
      </c>
      <c r="K194" s="22">
        <v>63908</v>
      </c>
    </row>
    <row r="195" spans="1:20" x14ac:dyDescent="0.25">
      <c r="A195" s="156"/>
      <c r="B195" s="23"/>
      <c r="C195" s="152" t="s">
        <v>20</v>
      </c>
      <c r="D195" s="153">
        <v>2552</v>
      </c>
      <c r="E195" s="153">
        <v>2041</v>
      </c>
      <c r="F195" s="153">
        <v>0</v>
      </c>
      <c r="G195" s="153">
        <v>1070</v>
      </c>
      <c r="H195" s="153">
        <v>0</v>
      </c>
      <c r="I195" s="153">
        <v>0</v>
      </c>
      <c r="J195" s="153">
        <v>2732</v>
      </c>
      <c r="K195" s="31">
        <v>8395</v>
      </c>
    </row>
    <row r="196" spans="1:20" ht="14.4" thickBot="1" x14ac:dyDescent="0.3">
      <c r="A196" s="156"/>
      <c r="B196" s="32"/>
      <c r="C196" s="154" t="s">
        <v>15</v>
      </c>
      <c r="D196" s="155">
        <v>11505</v>
      </c>
      <c r="E196" s="155">
        <v>11768</v>
      </c>
      <c r="F196" s="155">
        <v>8416</v>
      </c>
      <c r="G196" s="155">
        <v>13761</v>
      </c>
      <c r="H196" s="155">
        <v>1528</v>
      </c>
      <c r="I196" s="155">
        <v>534</v>
      </c>
      <c r="J196" s="155">
        <v>24791</v>
      </c>
      <c r="K196" s="40">
        <v>72303</v>
      </c>
      <c r="M196" s="144"/>
      <c r="N196" s="144"/>
      <c r="O196" s="144"/>
      <c r="P196" s="144"/>
      <c r="Q196" s="144"/>
      <c r="R196" s="144"/>
      <c r="S196" s="144"/>
      <c r="T196" s="144"/>
    </row>
    <row r="197" spans="1:20" x14ac:dyDescent="0.25">
      <c r="A197" s="156"/>
      <c r="B197" s="14" t="s">
        <v>25</v>
      </c>
      <c r="C197" s="149" t="s">
        <v>19</v>
      </c>
      <c r="D197" s="150">
        <v>21761</v>
      </c>
      <c r="E197" s="150">
        <v>21576</v>
      </c>
      <c r="F197" s="150">
        <v>23257</v>
      </c>
      <c r="G197" s="150">
        <v>30701</v>
      </c>
      <c r="H197" s="150">
        <v>6397</v>
      </c>
      <c r="I197" s="150">
        <v>2862</v>
      </c>
      <c r="J197" s="150">
        <v>107803</v>
      </c>
      <c r="K197" s="22">
        <v>214357</v>
      </c>
    </row>
    <row r="198" spans="1:20" x14ac:dyDescent="0.25">
      <c r="A198" s="156"/>
      <c r="B198" s="23"/>
      <c r="C198" s="152" t="s">
        <v>20</v>
      </c>
      <c r="D198" s="153">
        <v>8490</v>
      </c>
      <c r="E198" s="153">
        <v>5719</v>
      </c>
      <c r="F198" s="153">
        <v>224</v>
      </c>
      <c r="G198" s="153">
        <v>7212</v>
      </c>
      <c r="H198" s="153">
        <v>648</v>
      </c>
      <c r="I198" s="153">
        <v>2342</v>
      </c>
      <c r="J198" s="153">
        <v>43317</v>
      </c>
      <c r="K198" s="31">
        <v>67952</v>
      </c>
    </row>
    <row r="199" spans="1:20" ht="14.4" thickBot="1" x14ac:dyDescent="0.3">
      <c r="A199" s="156"/>
      <c r="B199" s="32"/>
      <c r="C199" s="154" t="s">
        <v>15</v>
      </c>
      <c r="D199" s="155">
        <v>30251</v>
      </c>
      <c r="E199" s="155">
        <v>27295</v>
      </c>
      <c r="F199" s="155">
        <v>23481</v>
      </c>
      <c r="G199" s="155">
        <v>37913</v>
      </c>
      <c r="H199" s="155">
        <v>7045</v>
      </c>
      <c r="I199" s="155">
        <v>5204</v>
      </c>
      <c r="J199" s="155">
        <v>151120</v>
      </c>
      <c r="K199" s="40">
        <v>282309</v>
      </c>
    </row>
    <row r="200" spans="1:20" x14ac:dyDescent="0.25">
      <c r="A200" s="156"/>
      <c r="B200" s="14" t="s">
        <v>26</v>
      </c>
      <c r="C200" s="149" t="s">
        <v>19</v>
      </c>
      <c r="D200" s="150">
        <v>21285</v>
      </c>
      <c r="E200" s="150">
        <v>26745</v>
      </c>
      <c r="F200" s="150">
        <v>20401</v>
      </c>
      <c r="G200" s="150">
        <v>41085</v>
      </c>
      <c r="H200" s="150">
        <v>9809</v>
      </c>
      <c r="I200" s="150">
        <v>7023</v>
      </c>
      <c r="J200" s="150">
        <v>138600</v>
      </c>
      <c r="K200" s="22">
        <v>264948</v>
      </c>
    </row>
    <row r="201" spans="1:20" x14ac:dyDescent="0.25">
      <c r="A201" s="156"/>
      <c r="B201" s="23"/>
      <c r="C201" s="152" t="s">
        <v>20</v>
      </c>
      <c r="D201" s="153">
        <v>9276</v>
      </c>
      <c r="E201" s="153">
        <v>5146</v>
      </c>
      <c r="F201" s="153">
        <v>696</v>
      </c>
      <c r="G201" s="153">
        <v>10705</v>
      </c>
      <c r="H201" s="153">
        <v>1231</v>
      </c>
      <c r="I201" s="153">
        <v>3536</v>
      </c>
      <c r="J201" s="153">
        <v>75745</v>
      </c>
      <c r="K201" s="31">
        <v>106335</v>
      </c>
    </row>
    <row r="202" spans="1:20" ht="14.4" thickBot="1" x14ac:dyDescent="0.3">
      <c r="A202" s="156"/>
      <c r="B202" s="32"/>
      <c r="C202" s="154" t="s">
        <v>15</v>
      </c>
      <c r="D202" s="155">
        <v>30561</v>
      </c>
      <c r="E202" s="155">
        <v>31891</v>
      </c>
      <c r="F202" s="155">
        <v>21097</v>
      </c>
      <c r="G202" s="155">
        <v>51790</v>
      </c>
      <c r="H202" s="155">
        <v>11040</v>
      </c>
      <c r="I202" s="155">
        <v>10559</v>
      </c>
      <c r="J202" s="155">
        <v>214345</v>
      </c>
      <c r="K202" s="40">
        <v>371283</v>
      </c>
    </row>
    <row r="203" spans="1:20" x14ac:dyDescent="0.25">
      <c r="A203" s="156"/>
      <c r="B203" s="14" t="s">
        <v>27</v>
      </c>
      <c r="C203" s="149" t="s">
        <v>19</v>
      </c>
      <c r="D203" s="150">
        <v>29153</v>
      </c>
      <c r="E203" s="150">
        <v>37252</v>
      </c>
      <c r="F203" s="150">
        <v>32182</v>
      </c>
      <c r="G203" s="150">
        <v>65401</v>
      </c>
      <c r="H203" s="150">
        <v>22321</v>
      </c>
      <c r="I203" s="150">
        <v>7375</v>
      </c>
      <c r="J203" s="150">
        <v>132140</v>
      </c>
      <c r="K203" s="22">
        <v>325824</v>
      </c>
    </row>
    <row r="204" spans="1:20" x14ac:dyDescent="0.25">
      <c r="A204" s="156"/>
      <c r="B204" s="23"/>
      <c r="C204" s="152" t="s">
        <v>20</v>
      </c>
      <c r="D204" s="153">
        <v>13950</v>
      </c>
      <c r="E204" s="153">
        <v>7558</v>
      </c>
      <c r="F204" s="153">
        <v>722</v>
      </c>
      <c r="G204" s="153">
        <v>10580</v>
      </c>
      <c r="H204" s="153">
        <v>1261</v>
      </c>
      <c r="I204" s="153">
        <v>3750</v>
      </c>
      <c r="J204" s="153">
        <v>78897</v>
      </c>
      <c r="K204" s="31">
        <v>116718</v>
      </c>
    </row>
    <row r="205" spans="1:20" ht="14.4" thickBot="1" x14ac:dyDescent="0.3">
      <c r="A205" s="156"/>
      <c r="B205" s="32"/>
      <c r="C205" s="154" t="s">
        <v>15</v>
      </c>
      <c r="D205" s="155">
        <v>43103</v>
      </c>
      <c r="E205" s="155">
        <v>44810</v>
      </c>
      <c r="F205" s="155">
        <v>32904</v>
      </c>
      <c r="G205" s="155">
        <v>75981</v>
      </c>
      <c r="H205" s="155">
        <v>23582</v>
      </c>
      <c r="I205" s="155">
        <v>11125</v>
      </c>
      <c r="J205" s="155">
        <v>211037</v>
      </c>
      <c r="K205" s="40">
        <v>442542</v>
      </c>
    </row>
    <row r="206" spans="1:20" x14ac:dyDescent="0.25">
      <c r="A206" s="156"/>
      <c r="B206" s="14" t="s">
        <v>28</v>
      </c>
      <c r="C206" s="149" t="s">
        <v>19</v>
      </c>
      <c r="D206" s="150">
        <v>35018</v>
      </c>
      <c r="E206" s="150">
        <v>40616</v>
      </c>
      <c r="F206" s="150">
        <v>40609</v>
      </c>
      <c r="G206" s="150">
        <v>68749</v>
      </c>
      <c r="H206" s="150">
        <v>31742</v>
      </c>
      <c r="I206" s="150">
        <v>6845</v>
      </c>
      <c r="J206" s="150">
        <v>115016</v>
      </c>
      <c r="K206" s="22">
        <v>338595</v>
      </c>
    </row>
    <row r="207" spans="1:20" x14ac:dyDescent="0.25">
      <c r="A207" s="156"/>
      <c r="B207" s="23"/>
      <c r="C207" s="152" t="s">
        <v>20</v>
      </c>
      <c r="D207" s="153">
        <v>19535</v>
      </c>
      <c r="E207" s="153">
        <v>10772</v>
      </c>
      <c r="F207" s="153">
        <v>1053</v>
      </c>
      <c r="G207" s="153">
        <v>13686</v>
      </c>
      <c r="H207" s="153">
        <v>1500</v>
      </c>
      <c r="I207" s="153">
        <v>1969</v>
      </c>
      <c r="J207" s="153">
        <v>79713</v>
      </c>
      <c r="K207" s="31">
        <v>128228</v>
      </c>
    </row>
    <row r="208" spans="1:20" ht="14.4" thickBot="1" x14ac:dyDescent="0.3">
      <c r="A208" s="156"/>
      <c r="B208" s="32"/>
      <c r="C208" s="154" t="s">
        <v>15</v>
      </c>
      <c r="D208" s="155">
        <v>54553</v>
      </c>
      <c r="E208" s="155">
        <v>51388</v>
      </c>
      <c r="F208" s="155">
        <v>41662</v>
      </c>
      <c r="G208" s="155">
        <v>82435</v>
      </c>
      <c r="H208" s="155">
        <v>33242</v>
      </c>
      <c r="I208" s="155">
        <v>8814</v>
      </c>
      <c r="J208" s="155">
        <v>194729</v>
      </c>
      <c r="K208" s="40">
        <v>466823</v>
      </c>
    </row>
    <row r="209" spans="1:18" x14ac:dyDescent="0.25">
      <c r="A209" s="156"/>
      <c r="B209" s="14" t="s">
        <v>29</v>
      </c>
      <c r="C209" s="149" t="s">
        <v>19</v>
      </c>
      <c r="D209" s="150">
        <v>39457</v>
      </c>
      <c r="E209" s="150">
        <v>40321</v>
      </c>
      <c r="F209" s="150">
        <v>37822</v>
      </c>
      <c r="G209" s="150">
        <v>75835</v>
      </c>
      <c r="H209" s="150">
        <v>34852</v>
      </c>
      <c r="I209" s="150">
        <v>9885</v>
      </c>
      <c r="J209" s="150">
        <v>116342</v>
      </c>
      <c r="K209" s="22">
        <v>354514</v>
      </c>
    </row>
    <row r="210" spans="1:18" x14ac:dyDescent="0.25">
      <c r="A210" s="156"/>
      <c r="B210" s="23"/>
      <c r="C210" s="152" t="s">
        <v>20</v>
      </c>
      <c r="D210" s="153">
        <v>14213</v>
      </c>
      <c r="E210" s="153">
        <v>9017</v>
      </c>
      <c r="F210" s="153">
        <v>532</v>
      </c>
      <c r="G210" s="153">
        <v>11987</v>
      </c>
      <c r="H210" s="153">
        <v>595</v>
      </c>
      <c r="I210" s="153">
        <v>2333</v>
      </c>
      <c r="J210" s="153">
        <v>77754</v>
      </c>
      <c r="K210" s="31">
        <v>116431</v>
      </c>
    </row>
    <row r="211" spans="1:18" ht="14.4" thickBot="1" x14ac:dyDescent="0.3">
      <c r="A211" s="156"/>
      <c r="B211" s="32"/>
      <c r="C211" s="154" t="s">
        <v>15</v>
      </c>
      <c r="D211" s="155">
        <v>53670</v>
      </c>
      <c r="E211" s="155">
        <v>49338</v>
      </c>
      <c r="F211" s="155">
        <v>38354</v>
      </c>
      <c r="G211" s="155">
        <v>87822</v>
      </c>
      <c r="H211" s="155">
        <v>35447</v>
      </c>
      <c r="I211" s="155">
        <v>12218</v>
      </c>
      <c r="J211" s="155">
        <v>194096</v>
      </c>
      <c r="K211" s="40">
        <v>470945</v>
      </c>
    </row>
    <row r="212" spans="1:18" x14ac:dyDescent="0.25">
      <c r="A212" s="156"/>
      <c r="B212" s="14" t="s">
        <v>30</v>
      </c>
      <c r="C212" s="149" t="s">
        <v>19</v>
      </c>
      <c r="D212" s="150">
        <v>35123</v>
      </c>
      <c r="E212" s="150">
        <v>33962</v>
      </c>
      <c r="F212" s="150">
        <v>28955</v>
      </c>
      <c r="G212" s="150">
        <v>70400</v>
      </c>
      <c r="H212" s="150">
        <v>31194</v>
      </c>
      <c r="I212" s="150">
        <v>12855</v>
      </c>
      <c r="J212" s="150">
        <v>119289</v>
      </c>
      <c r="K212" s="22">
        <v>331778</v>
      </c>
    </row>
    <row r="213" spans="1:18" x14ac:dyDescent="0.25">
      <c r="A213" s="156"/>
      <c r="B213" s="23"/>
      <c r="C213" s="152" t="s">
        <v>20</v>
      </c>
      <c r="D213" s="153">
        <v>11528</v>
      </c>
      <c r="E213" s="153">
        <v>5928</v>
      </c>
      <c r="F213" s="153">
        <v>219</v>
      </c>
      <c r="G213" s="153">
        <v>10035</v>
      </c>
      <c r="H213" s="153">
        <v>727</v>
      </c>
      <c r="I213" s="153">
        <v>1588</v>
      </c>
      <c r="J213" s="153">
        <v>56159</v>
      </c>
      <c r="K213" s="31">
        <v>86184</v>
      </c>
    </row>
    <row r="214" spans="1:18" ht="14.4" thickBot="1" x14ac:dyDescent="0.3">
      <c r="A214" s="156"/>
      <c r="B214" s="32"/>
      <c r="C214" s="154" t="s">
        <v>15</v>
      </c>
      <c r="D214" s="155">
        <v>46651</v>
      </c>
      <c r="E214" s="155">
        <v>39890</v>
      </c>
      <c r="F214" s="155">
        <v>29174</v>
      </c>
      <c r="G214" s="155">
        <v>80435</v>
      </c>
      <c r="H214" s="155">
        <v>31921</v>
      </c>
      <c r="I214" s="155">
        <v>14443</v>
      </c>
      <c r="J214" s="155">
        <v>175448</v>
      </c>
      <c r="K214" s="40">
        <v>417962</v>
      </c>
    </row>
    <row r="215" spans="1:18" x14ac:dyDescent="0.25">
      <c r="A215" s="156"/>
      <c r="B215" s="14" t="s">
        <v>31</v>
      </c>
      <c r="C215" s="149" t="s">
        <v>19</v>
      </c>
      <c r="D215" s="150">
        <v>41753</v>
      </c>
      <c r="E215" s="150">
        <v>29934</v>
      </c>
      <c r="F215" s="150">
        <v>25423</v>
      </c>
      <c r="G215" s="150">
        <v>56695</v>
      </c>
      <c r="H215" s="150">
        <v>28577</v>
      </c>
      <c r="I215" s="150">
        <v>8962</v>
      </c>
      <c r="J215" s="150">
        <v>97603</v>
      </c>
      <c r="K215" s="22">
        <v>288947</v>
      </c>
    </row>
    <row r="216" spans="1:18" x14ac:dyDescent="0.25">
      <c r="A216" s="156"/>
      <c r="B216" s="23"/>
      <c r="C216" s="152" t="s">
        <v>20</v>
      </c>
      <c r="D216" s="153">
        <v>15006</v>
      </c>
      <c r="E216" s="153">
        <v>4794</v>
      </c>
      <c r="F216" s="153">
        <v>710</v>
      </c>
      <c r="G216" s="153">
        <v>10239</v>
      </c>
      <c r="H216" s="153">
        <v>737</v>
      </c>
      <c r="I216" s="153">
        <v>1195</v>
      </c>
      <c r="J216" s="153">
        <v>54383</v>
      </c>
      <c r="K216" s="31">
        <v>87064</v>
      </c>
    </row>
    <row r="217" spans="1:18" ht="14.4" thickBot="1" x14ac:dyDescent="0.3">
      <c r="A217" s="156"/>
      <c r="B217" s="32"/>
      <c r="C217" s="154" t="s">
        <v>15</v>
      </c>
      <c r="D217" s="155">
        <v>56759</v>
      </c>
      <c r="E217" s="155">
        <v>34728</v>
      </c>
      <c r="F217" s="155">
        <v>26133</v>
      </c>
      <c r="G217" s="155">
        <v>66934</v>
      </c>
      <c r="H217" s="155">
        <v>29314</v>
      </c>
      <c r="I217" s="155">
        <v>10157</v>
      </c>
      <c r="J217" s="155">
        <v>151986</v>
      </c>
      <c r="K217" s="40">
        <v>376011</v>
      </c>
    </row>
    <row r="218" spans="1:18" x14ac:dyDescent="0.25">
      <c r="A218" s="156"/>
      <c r="B218" s="14" t="s">
        <v>32</v>
      </c>
      <c r="C218" s="149" t="s">
        <v>19</v>
      </c>
      <c r="D218" s="150">
        <v>38603</v>
      </c>
      <c r="E218" s="150">
        <v>17225</v>
      </c>
      <c r="F218" s="150">
        <v>11570</v>
      </c>
      <c r="G218" s="150">
        <v>39775</v>
      </c>
      <c r="H218" s="150">
        <v>19071</v>
      </c>
      <c r="I218" s="150">
        <v>7352</v>
      </c>
      <c r="J218" s="150">
        <v>55562</v>
      </c>
      <c r="K218" s="22">
        <v>189158</v>
      </c>
    </row>
    <row r="219" spans="1:18" x14ac:dyDescent="0.25">
      <c r="A219" s="156"/>
      <c r="B219" s="23"/>
      <c r="C219" s="152" t="s">
        <v>20</v>
      </c>
      <c r="D219" s="153">
        <v>7343</v>
      </c>
      <c r="E219" s="153">
        <v>2467</v>
      </c>
      <c r="F219" s="153">
        <v>0</v>
      </c>
      <c r="G219" s="153">
        <v>3749</v>
      </c>
      <c r="H219" s="153">
        <v>226</v>
      </c>
      <c r="I219" s="153">
        <v>493</v>
      </c>
      <c r="J219" s="153">
        <v>22963</v>
      </c>
      <c r="K219" s="31">
        <v>37241</v>
      </c>
    </row>
    <row r="220" spans="1:18" ht="14.4" thickBot="1" x14ac:dyDescent="0.3">
      <c r="A220" s="156"/>
      <c r="B220" s="32"/>
      <c r="C220" s="154" t="s">
        <v>15</v>
      </c>
      <c r="D220" s="155">
        <v>45946</v>
      </c>
      <c r="E220" s="155">
        <v>19692</v>
      </c>
      <c r="F220" s="155">
        <v>11570</v>
      </c>
      <c r="G220" s="155">
        <v>43524</v>
      </c>
      <c r="H220" s="155">
        <v>19297</v>
      </c>
      <c r="I220" s="155">
        <v>7845</v>
      </c>
      <c r="J220" s="155">
        <v>78525</v>
      </c>
      <c r="K220" s="40">
        <v>226399</v>
      </c>
    </row>
    <row r="221" spans="1:18" x14ac:dyDescent="0.25">
      <c r="A221" s="156"/>
      <c r="B221" s="14" t="s">
        <v>33</v>
      </c>
      <c r="C221" s="149" t="s">
        <v>19</v>
      </c>
      <c r="D221" s="150">
        <v>36380</v>
      </c>
      <c r="E221" s="150">
        <v>5542</v>
      </c>
      <c r="F221" s="150">
        <v>4692</v>
      </c>
      <c r="G221" s="150">
        <v>28333</v>
      </c>
      <c r="H221" s="150">
        <v>9334</v>
      </c>
      <c r="I221" s="150">
        <v>4376</v>
      </c>
      <c r="J221" s="150">
        <v>10188</v>
      </c>
      <c r="K221" s="22">
        <v>98845</v>
      </c>
    </row>
    <row r="222" spans="1:18" x14ac:dyDescent="0.25">
      <c r="A222" s="156"/>
      <c r="B222" s="23"/>
      <c r="C222" s="152" t="s">
        <v>20</v>
      </c>
      <c r="D222" s="153">
        <v>5054</v>
      </c>
      <c r="E222" s="153">
        <v>927</v>
      </c>
      <c r="F222" s="153">
        <v>78</v>
      </c>
      <c r="G222" s="153">
        <v>1830</v>
      </c>
      <c r="H222" s="153">
        <v>0</v>
      </c>
      <c r="I222" s="153">
        <v>253</v>
      </c>
      <c r="J222" s="153">
        <v>1800</v>
      </c>
      <c r="K222" s="31">
        <v>9942</v>
      </c>
    </row>
    <row r="223" spans="1:18" ht="14.4" thickBot="1" x14ac:dyDescent="0.3">
      <c r="A223" s="156"/>
      <c r="B223" s="32"/>
      <c r="C223" s="154" t="s">
        <v>15</v>
      </c>
      <c r="D223" s="155">
        <v>41434</v>
      </c>
      <c r="E223" s="155">
        <v>6469</v>
      </c>
      <c r="F223" s="155">
        <v>4770</v>
      </c>
      <c r="G223" s="155">
        <v>30163</v>
      </c>
      <c r="H223" s="155">
        <v>9334</v>
      </c>
      <c r="I223" s="155">
        <v>4629</v>
      </c>
      <c r="J223" s="155">
        <v>11988</v>
      </c>
      <c r="K223" s="40">
        <v>108787</v>
      </c>
    </row>
    <row r="224" spans="1:18" x14ac:dyDescent="0.25">
      <c r="A224" s="156"/>
      <c r="B224" s="14" t="s">
        <v>34</v>
      </c>
      <c r="C224" s="149" t="s">
        <v>19</v>
      </c>
      <c r="D224" s="150">
        <v>48471</v>
      </c>
      <c r="E224" s="150">
        <v>7074</v>
      </c>
      <c r="F224" s="150">
        <v>3196</v>
      </c>
      <c r="G224" s="150">
        <v>26234</v>
      </c>
      <c r="H224" s="150">
        <v>8001</v>
      </c>
      <c r="I224" s="150">
        <v>2160</v>
      </c>
      <c r="J224" s="150">
        <v>9315</v>
      </c>
      <c r="K224" s="22">
        <v>104451</v>
      </c>
      <c r="M224" s="45"/>
      <c r="R224" s="45"/>
    </row>
    <row r="225" spans="1:18" x14ac:dyDescent="0.25">
      <c r="A225" s="156"/>
      <c r="B225" s="23"/>
      <c r="C225" s="152" t="s">
        <v>20</v>
      </c>
      <c r="D225" s="153">
        <v>4568</v>
      </c>
      <c r="E225" s="153">
        <v>974</v>
      </c>
      <c r="F225" s="153">
        <v>115</v>
      </c>
      <c r="G225" s="153">
        <v>1145</v>
      </c>
      <c r="H225" s="153">
        <v>193</v>
      </c>
      <c r="I225" s="153">
        <v>0</v>
      </c>
      <c r="J225" s="153">
        <v>356</v>
      </c>
      <c r="K225" s="31">
        <v>7351</v>
      </c>
      <c r="M225" s="45"/>
      <c r="R225" s="45"/>
    </row>
    <row r="226" spans="1:18" ht="14.4" thickBot="1" x14ac:dyDescent="0.3">
      <c r="A226" s="156"/>
      <c r="B226" s="157"/>
      <c r="C226" s="158" t="s">
        <v>15</v>
      </c>
      <c r="D226" s="159">
        <v>53039</v>
      </c>
      <c r="E226" s="159">
        <v>8048</v>
      </c>
      <c r="F226" s="159">
        <v>3311</v>
      </c>
      <c r="G226" s="159">
        <v>27379</v>
      </c>
      <c r="H226" s="159">
        <v>8194</v>
      </c>
      <c r="I226" s="159">
        <v>2160</v>
      </c>
      <c r="J226" s="159">
        <v>9671</v>
      </c>
      <c r="K226" s="160">
        <v>111802</v>
      </c>
      <c r="M226" s="45"/>
      <c r="R226" s="45"/>
    </row>
    <row r="227" spans="1:18" x14ac:dyDescent="0.25">
      <c r="A227" s="151"/>
      <c r="B227" s="14" t="s">
        <v>15</v>
      </c>
      <c r="C227" s="149" t="s">
        <v>19</v>
      </c>
      <c r="D227" s="161">
        <v>366991</v>
      </c>
      <c r="E227" s="161">
        <v>288730</v>
      </c>
      <c r="F227" s="161">
        <v>250720</v>
      </c>
      <c r="G227" s="161">
        <v>539118</v>
      </c>
      <c r="H227" s="161">
        <v>203464</v>
      </c>
      <c r="I227" s="161">
        <v>71124</v>
      </c>
      <c r="J227" s="161">
        <v>933211</v>
      </c>
      <c r="K227" s="22">
        <v>2653358</v>
      </c>
    </row>
    <row r="228" spans="1:18" x14ac:dyDescent="0.25">
      <c r="A228" s="151"/>
      <c r="B228" s="23"/>
      <c r="C228" s="152" t="s">
        <v>20</v>
      </c>
      <c r="D228" s="162">
        <v>115004</v>
      </c>
      <c r="E228" s="162">
        <v>56561</v>
      </c>
      <c r="F228" s="162">
        <v>4349</v>
      </c>
      <c r="G228" s="162">
        <v>82541</v>
      </c>
      <c r="H228" s="162">
        <v>7118</v>
      </c>
      <c r="I228" s="162">
        <v>17459</v>
      </c>
      <c r="J228" s="162">
        <v>495033</v>
      </c>
      <c r="K228" s="31">
        <v>778065</v>
      </c>
    </row>
    <row r="229" spans="1:18" ht="14.4" thickBot="1" x14ac:dyDescent="0.3">
      <c r="A229" s="9"/>
      <c r="B229" s="157"/>
      <c r="C229" s="158" t="s">
        <v>15</v>
      </c>
      <c r="D229" s="163">
        <v>481995</v>
      </c>
      <c r="E229" s="163">
        <v>345291</v>
      </c>
      <c r="F229" s="163">
        <v>255069</v>
      </c>
      <c r="G229" s="163">
        <v>621659</v>
      </c>
      <c r="H229" s="163">
        <v>210582</v>
      </c>
      <c r="I229" s="163">
        <v>88583</v>
      </c>
      <c r="J229" s="163">
        <v>1428244</v>
      </c>
      <c r="K229" s="160">
        <v>3431423</v>
      </c>
    </row>
    <row r="230" spans="1:18" x14ac:dyDescent="0.25">
      <c r="A230" s="5" t="s">
        <v>47</v>
      </c>
      <c r="B230" s="14" t="s">
        <v>23</v>
      </c>
      <c r="C230" s="149" t="s">
        <v>19</v>
      </c>
      <c r="D230" s="150">
        <v>367</v>
      </c>
      <c r="E230" s="150">
        <v>2377</v>
      </c>
      <c r="F230" s="150">
        <v>5301</v>
      </c>
      <c r="G230" s="150">
        <v>1879</v>
      </c>
      <c r="H230" s="150">
        <v>446</v>
      </c>
      <c r="I230" s="150">
        <v>523</v>
      </c>
      <c r="J230" s="150">
        <v>1402</v>
      </c>
      <c r="K230" s="22">
        <v>12295</v>
      </c>
    </row>
    <row r="231" spans="1:18" x14ac:dyDescent="0.25">
      <c r="A231" s="164"/>
      <c r="B231" s="23"/>
      <c r="C231" s="152" t="s">
        <v>20</v>
      </c>
      <c r="D231" s="153">
        <v>140</v>
      </c>
      <c r="E231" s="153">
        <v>0</v>
      </c>
      <c r="F231" s="153">
        <v>0</v>
      </c>
      <c r="G231" s="153">
        <v>0</v>
      </c>
      <c r="H231" s="153">
        <v>0</v>
      </c>
      <c r="I231" s="153">
        <v>0</v>
      </c>
      <c r="J231" s="153">
        <v>0</v>
      </c>
      <c r="K231" s="31">
        <v>140</v>
      </c>
    </row>
    <row r="232" spans="1:18" ht="14.4" thickBot="1" x14ac:dyDescent="0.3">
      <c r="A232" s="164"/>
      <c r="B232" s="32"/>
      <c r="C232" s="154" t="s">
        <v>15</v>
      </c>
      <c r="D232" s="155">
        <v>507</v>
      </c>
      <c r="E232" s="155">
        <v>2377</v>
      </c>
      <c r="F232" s="155">
        <v>5301</v>
      </c>
      <c r="G232" s="155">
        <v>1879</v>
      </c>
      <c r="H232" s="155">
        <v>446</v>
      </c>
      <c r="I232" s="155">
        <v>523</v>
      </c>
      <c r="J232" s="155">
        <v>1402</v>
      </c>
      <c r="K232" s="40">
        <v>12435</v>
      </c>
    </row>
    <row r="233" spans="1:18" x14ac:dyDescent="0.25">
      <c r="A233" s="165"/>
      <c r="B233" s="14" t="s">
        <v>24</v>
      </c>
      <c r="C233" s="149" t="s">
        <v>19</v>
      </c>
      <c r="D233" s="150">
        <v>532</v>
      </c>
      <c r="E233" s="150">
        <v>1657</v>
      </c>
      <c r="F233" s="150">
        <v>2629</v>
      </c>
      <c r="G233" s="150">
        <v>1243</v>
      </c>
      <c r="H233" s="150">
        <v>27</v>
      </c>
      <c r="I233" s="150">
        <v>279</v>
      </c>
      <c r="J233" s="150">
        <v>8648</v>
      </c>
      <c r="K233" s="22">
        <v>15015</v>
      </c>
    </row>
    <row r="234" spans="1:18" x14ac:dyDescent="0.25">
      <c r="A234" s="165"/>
      <c r="B234" s="23"/>
      <c r="C234" s="152" t="s">
        <v>20</v>
      </c>
      <c r="D234" s="153">
        <v>254</v>
      </c>
      <c r="E234" s="153">
        <v>423</v>
      </c>
      <c r="F234" s="153">
        <v>0</v>
      </c>
      <c r="G234" s="153">
        <v>248</v>
      </c>
      <c r="H234" s="153">
        <v>0</v>
      </c>
      <c r="I234" s="153">
        <v>80</v>
      </c>
      <c r="J234" s="153">
        <v>645</v>
      </c>
      <c r="K234" s="31">
        <v>1650</v>
      </c>
    </row>
    <row r="235" spans="1:18" ht="14.4" thickBot="1" x14ac:dyDescent="0.3">
      <c r="A235" s="165"/>
      <c r="B235" s="32"/>
      <c r="C235" s="154" t="s">
        <v>15</v>
      </c>
      <c r="D235" s="155">
        <v>786</v>
      </c>
      <c r="E235" s="155">
        <v>2080</v>
      </c>
      <c r="F235" s="155">
        <v>2629</v>
      </c>
      <c r="G235" s="155">
        <v>1491</v>
      </c>
      <c r="H235" s="155">
        <v>27</v>
      </c>
      <c r="I235" s="155">
        <v>359</v>
      </c>
      <c r="J235" s="155">
        <v>9293</v>
      </c>
      <c r="K235" s="40">
        <v>16665</v>
      </c>
    </row>
    <row r="236" spans="1:18" x14ac:dyDescent="0.25">
      <c r="A236" s="165"/>
      <c r="B236" s="14" t="s">
        <v>25</v>
      </c>
      <c r="C236" s="149" t="s">
        <v>19</v>
      </c>
      <c r="D236" s="150">
        <v>1016</v>
      </c>
      <c r="E236" s="150">
        <v>3425</v>
      </c>
      <c r="F236" s="150">
        <v>7765</v>
      </c>
      <c r="G236" s="150">
        <v>3086</v>
      </c>
      <c r="H236" s="150">
        <v>446</v>
      </c>
      <c r="I236" s="150">
        <v>1658</v>
      </c>
      <c r="J236" s="150">
        <v>52157</v>
      </c>
      <c r="K236" s="22">
        <v>69553</v>
      </c>
    </row>
    <row r="237" spans="1:18" x14ac:dyDescent="0.25">
      <c r="A237" s="165"/>
      <c r="B237" s="23"/>
      <c r="C237" s="152" t="s">
        <v>20</v>
      </c>
      <c r="D237" s="153">
        <v>168</v>
      </c>
      <c r="E237" s="153">
        <v>1764</v>
      </c>
      <c r="F237" s="153">
        <v>0</v>
      </c>
      <c r="G237" s="153">
        <v>1505</v>
      </c>
      <c r="H237" s="153">
        <v>771</v>
      </c>
      <c r="I237" s="153">
        <v>416</v>
      </c>
      <c r="J237" s="153">
        <v>8070</v>
      </c>
      <c r="K237" s="31">
        <v>12694</v>
      </c>
    </row>
    <row r="238" spans="1:18" ht="14.4" thickBot="1" x14ac:dyDescent="0.3">
      <c r="A238" s="165"/>
      <c r="B238" s="32"/>
      <c r="C238" s="154" t="s">
        <v>15</v>
      </c>
      <c r="D238" s="155">
        <v>1184</v>
      </c>
      <c r="E238" s="155">
        <v>5189</v>
      </c>
      <c r="F238" s="155">
        <v>7765</v>
      </c>
      <c r="G238" s="155">
        <v>4591</v>
      </c>
      <c r="H238" s="155">
        <v>1217</v>
      </c>
      <c r="I238" s="155">
        <v>2074</v>
      </c>
      <c r="J238" s="155">
        <v>60227</v>
      </c>
      <c r="K238" s="40">
        <v>82247</v>
      </c>
    </row>
    <row r="239" spans="1:18" x14ac:dyDescent="0.25">
      <c r="A239" s="165"/>
      <c r="B239" s="14" t="s">
        <v>26</v>
      </c>
      <c r="C239" s="149" t="s">
        <v>19</v>
      </c>
      <c r="D239" s="150">
        <v>1438</v>
      </c>
      <c r="E239" s="150">
        <v>4563</v>
      </c>
      <c r="F239" s="150">
        <v>9535</v>
      </c>
      <c r="G239" s="150">
        <v>4167</v>
      </c>
      <c r="H239" s="150">
        <v>969</v>
      </c>
      <c r="I239" s="150">
        <v>1672</v>
      </c>
      <c r="J239" s="150">
        <v>64963</v>
      </c>
      <c r="K239" s="22">
        <v>87307</v>
      </c>
    </row>
    <row r="240" spans="1:18" x14ac:dyDescent="0.25">
      <c r="A240" s="165"/>
      <c r="B240" s="23"/>
      <c r="C240" s="152" t="s">
        <v>20</v>
      </c>
      <c r="D240" s="153">
        <v>228</v>
      </c>
      <c r="E240" s="153">
        <v>1559</v>
      </c>
      <c r="F240" s="153">
        <v>249</v>
      </c>
      <c r="G240" s="153">
        <v>2019</v>
      </c>
      <c r="H240" s="153">
        <v>108</v>
      </c>
      <c r="I240" s="153">
        <v>1450</v>
      </c>
      <c r="J240" s="153">
        <v>10696</v>
      </c>
      <c r="K240" s="31">
        <v>16309</v>
      </c>
    </row>
    <row r="241" spans="1:11" ht="14.4" thickBot="1" x14ac:dyDescent="0.3">
      <c r="A241" s="165"/>
      <c r="B241" s="32"/>
      <c r="C241" s="154" t="s">
        <v>15</v>
      </c>
      <c r="D241" s="155">
        <v>1666</v>
      </c>
      <c r="E241" s="155">
        <v>6122</v>
      </c>
      <c r="F241" s="155">
        <v>9784</v>
      </c>
      <c r="G241" s="155">
        <v>6186</v>
      </c>
      <c r="H241" s="155">
        <v>1077</v>
      </c>
      <c r="I241" s="155">
        <v>3122</v>
      </c>
      <c r="J241" s="155">
        <v>75659</v>
      </c>
      <c r="K241" s="40">
        <v>103616</v>
      </c>
    </row>
    <row r="242" spans="1:11" x14ac:dyDescent="0.25">
      <c r="A242" s="165"/>
      <c r="B242" s="14" t="s">
        <v>27</v>
      </c>
      <c r="C242" s="149" t="s">
        <v>19</v>
      </c>
      <c r="D242" s="150">
        <v>850</v>
      </c>
      <c r="E242" s="150">
        <v>7468</v>
      </c>
      <c r="F242" s="150">
        <v>10660</v>
      </c>
      <c r="G242" s="150">
        <v>6327</v>
      </c>
      <c r="H242" s="150">
        <v>1135</v>
      </c>
      <c r="I242" s="150">
        <v>1552</v>
      </c>
      <c r="J242" s="150">
        <v>55800</v>
      </c>
      <c r="K242" s="22">
        <v>83792</v>
      </c>
    </row>
    <row r="243" spans="1:11" x14ac:dyDescent="0.25">
      <c r="A243" s="165"/>
      <c r="B243" s="23"/>
      <c r="C243" s="152" t="s">
        <v>20</v>
      </c>
      <c r="D243" s="153">
        <v>1040</v>
      </c>
      <c r="E243" s="153">
        <v>1317</v>
      </c>
      <c r="F243" s="153">
        <v>108</v>
      </c>
      <c r="G243" s="153">
        <v>2522</v>
      </c>
      <c r="H243" s="153">
        <v>301</v>
      </c>
      <c r="I243" s="153">
        <v>1031</v>
      </c>
      <c r="J243" s="153">
        <v>18413</v>
      </c>
      <c r="K243" s="31">
        <v>24732</v>
      </c>
    </row>
    <row r="244" spans="1:11" ht="14.4" thickBot="1" x14ac:dyDescent="0.3">
      <c r="A244" s="165"/>
      <c r="B244" s="32"/>
      <c r="C244" s="154" t="s">
        <v>15</v>
      </c>
      <c r="D244" s="155">
        <v>1890</v>
      </c>
      <c r="E244" s="155">
        <v>8785</v>
      </c>
      <c r="F244" s="155">
        <v>10768</v>
      </c>
      <c r="G244" s="155">
        <v>8849</v>
      </c>
      <c r="H244" s="155">
        <v>1436</v>
      </c>
      <c r="I244" s="155">
        <v>2583</v>
      </c>
      <c r="J244" s="155">
        <v>74213</v>
      </c>
      <c r="K244" s="40">
        <v>108524</v>
      </c>
    </row>
    <row r="245" spans="1:11" x14ac:dyDescent="0.25">
      <c r="A245" s="165"/>
      <c r="B245" s="14" t="s">
        <v>28</v>
      </c>
      <c r="C245" s="149" t="s">
        <v>19</v>
      </c>
      <c r="D245" s="150">
        <v>994</v>
      </c>
      <c r="E245" s="150">
        <v>6839</v>
      </c>
      <c r="F245" s="150">
        <v>11625</v>
      </c>
      <c r="G245" s="150">
        <v>3524</v>
      </c>
      <c r="H245" s="150">
        <v>1626</v>
      </c>
      <c r="I245" s="150">
        <v>2031</v>
      </c>
      <c r="J245" s="150">
        <v>45731</v>
      </c>
      <c r="K245" s="22">
        <v>72370</v>
      </c>
    </row>
    <row r="246" spans="1:11" x14ac:dyDescent="0.25">
      <c r="A246" s="165"/>
      <c r="B246" s="23"/>
      <c r="C246" s="152" t="s">
        <v>20</v>
      </c>
      <c r="D246" s="153">
        <v>973</v>
      </c>
      <c r="E246" s="153">
        <v>2786</v>
      </c>
      <c r="F246" s="153">
        <v>78</v>
      </c>
      <c r="G246" s="153">
        <v>1552</v>
      </c>
      <c r="H246" s="153">
        <v>789</v>
      </c>
      <c r="I246" s="153">
        <v>1415</v>
      </c>
      <c r="J246" s="153">
        <v>17998</v>
      </c>
      <c r="K246" s="31">
        <v>25591</v>
      </c>
    </row>
    <row r="247" spans="1:11" ht="14.4" thickBot="1" x14ac:dyDescent="0.3">
      <c r="A247" s="165"/>
      <c r="B247" s="32"/>
      <c r="C247" s="154" t="s">
        <v>15</v>
      </c>
      <c r="D247" s="155">
        <v>1967</v>
      </c>
      <c r="E247" s="155">
        <v>9625</v>
      </c>
      <c r="F247" s="155">
        <v>11703</v>
      </c>
      <c r="G247" s="155">
        <v>5076</v>
      </c>
      <c r="H247" s="155">
        <v>2415</v>
      </c>
      <c r="I247" s="155">
        <v>3446</v>
      </c>
      <c r="J247" s="155">
        <v>63729</v>
      </c>
      <c r="K247" s="40">
        <v>97961</v>
      </c>
    </row>
    <row r="248" spans="1:11" x14ac:dyDescent="0.25">
      <c r="A248" s="165"/>
      <c r="B248" s="14" t="s">
        <v>29</v>
      </c>
      <c r="C248" s="149" t="s">
        <v>19</v>
      </c>
      <c r="D248" s="150">
        <v>1536</v>
      </c>
      <c r="E248" s="150">
        <v>6733</v>
      </c>
      <c r="F248" s="150">
        <v>10499</v>
      </c>
      <c r="G248" s="150">
        <v>6286</v>
      </c>
      <c r="H248" s="150">
        <v>2301</v>
      </c>
      <c r="I248" s="150">
        <v>2093</v>
      </c>
      <c r="J248" s="150">
        <v>34900</v>
      </c>
      <c r="K248" s="22">
        <v>64348</v>
      </c>
    </row>
    <row r="249" spans="1:11" x14ac:dyDescent="0.25">
      <c r="A249" s="165"/>
      <c r="B249" s="23"/>
      <c r="C249" s="152" t="s">
        <v>20</v>
      </c>
      <c r="D249" s="153">
        <v>479</v>
      </c>
      <c r="E249" s="153">
        <v>1288</v>
      </c>
      <c r="F249" s="153">
        <v>78</v>
      </c>
      <c r="G249" s="153">
        <v>1881</v>
      </c>
      <c r="H249" s="153">
        <v>638</v>
      </c>
      <c r="I249" s="153">
        <v>691</v>
      </c>
      <c r="J249" s="153">
        <v>17212</v>
      </c>
      <c r="K249" s="31">
        <v>22267</v>
      </c>
    </row>
    <row r="250" spans="1:11" ht="14.4" thickBot="1" x14ac:dyDescent="0.3">
      <c r="A250" s="165"/>
      <c r="B250" s="32"/>
      <c r="C250" s="154" t="s">
        <v>15</v>
      </c>
      <c r="D250" s="155">
        <v>2015</v>
      </c>
      <c r="E250" s="155">
        <v>8021</v>
      </c>
      <c r="F250" s="155">
        <v>10577</v>
      </c>
      <c r="G250" s="155">
        <v>8167</v>
      </c>
      <c r="H250" s="155">
        <v>2939</v>
      </c>
      <c r="I250" s="155">
        <v>2784</v>
      </c>
      <c r="J250" s="155">
        <v>52112</v>
      </c>
      <c r="K250" s="40">
        <v>86615</v>
      </c>
    </row>
    <row r="251" spans="1:11" x14ac:dyDescent="0.25">
      <c r="A251" s="165"/>
      <c r="B251" s="14" t="s">
        <v>30</v>
      </c>
      <c r="C251" s="149" t="s">
        <v>19</v>
      </c>
      <c r="D251" s="150">
        <v>1202</v>
      </c>
      <c r="E251" s="150">
        <v>6051</v>
      </c>
      <c r="F251" s="150">
        <v>9854</v>
      </c>
      <c r="G251" s="150">
        <v>5216</v>
      </c>
      <c r="H251" s="150">
        <v>4245</v>
      </c>
      <c r="I251" s="150">
        <v>1569</v>
      </c>
      <c r="J251" s="150">
        <v>31824</v>
      </c>
      <c r="K251" s="22">
        <v>59961</v>
      </c>
    </row>
    <row r="252" spans="1:11" x14ac:dyDescent="0.25">
      <c r="A252" s="165"/>
      <c r="B252" s="23"/>
      <c r="C252" s="152" t="s">
        <v>20</v>
      </c>
      <c r="D252" s="153">
        <v>156</v>
      </c>
      <c r="E252" s="153">
        <v>900</v>
      </c>
      <c r="F252" s="153">
        <v>78</v>
      </c>
      <c r="G252" s="153">
        <v>905</v>
      </c>
      <c r="H252" s="153">
        <v>881</v>
      </c>
      <c r="I252" s="153">
        <v>1015</v>
      </c>
      <c r="J252" s="153">
        <v>13597</v>
      </c>
      <c r="K252" s="31">
        <v>17532</v>
      </c>
    </row>
    <row r="253" spans="1:11" ht="14.4" thickBot="1" x14ac:dyDescent="0.3">
      <c r="A253" s="165"/>
      <c r="B253" s="32"/>
      <c r="C253" s="154" t="s">
        <v>15</v>
      </c>
      <c r="D253" s="155">
        <v>1358</v>
      </c>
      <c r="E253" s="155">
        <v>6951</v>
      </c>
      <c r="F253" s="155">
        <v>9932</v>
      </c>
      <c r="G253" s="155">
        <v>6121</v>
      </c>
      <c r="H253" s="155">
        <v>5126</v>
      </c>
      <c r="I253" s="155">
        <v>2584</v>
      </c>
      <c r="J253" s="155">
        <v>45421</v>
      </c>
      <c r="K253" s="40">
        <v>77493</v>
      </c>
    </row>
    <row r="254" spans="1:11" x14ac:dyDescent="0.25">
      <c r="A254" s="165"/>
      <c r="B254" s="14" t="s">
        <v>31</v>
      </c>
      <c r="C254" s="149" t="s">
        <v>19</v>
      </c>
      <c r="D254" s="150">
        <v>1097</v>
      </c>
      <c r="E254" s="150">
        <v>5586</v>
      </c>
      <c r="F254" s="150">
        <v>5869</v>
      </c>
      <c r="G254" s="150">
        <v>4167</v>
      </c>
      <c r="H254" s="150">
        <v>2496</v>
      </c>
      <c r="I254" s="150">
        <v>1615</v>
      </c>
      <c r="J254" s="150">
        <v>20716</v>
      </c>
      <c r="K254" s="22">
        <v>41546</v>
      </c>
    </row>
    <row r="255" spans="1:11" x14ac:dyDescent="0.25">
      <c r="A255" s="165"/>
      <c r="B255" s="23"/>
      <c r="C255" s="152" t="s">
        <v>20</v>
      </c>
      <c r="D255" s="153">
        <v>442</v>
      </c>
      <c r="E255" s="153">
        <v>525</v>
      </c>
      <c r="F255" s="153">
        <v>326</v>
      </c>
      <c r="G255" s="153">
        <v>530</v>
      </c>
      <c r="H255" s="153">
        <v>356</v>
      </c>
      <c r="I255" s="153">
        <v>493</v>
      </c>
      <c r="J255" s="153">
        <v>8950</v>
      </c>
      <c r="K255" s="31">
        <v>11622</v>
      </c>
    </row>
    <row r="256" spans="1:11" ht="14.4" thickBot="1" x14ac:dyDescent="0.3">
      <c r="A256" s="165"/>
      <c r="B256" s="32"/>
      <c r="C256" s="154" t="s">
        <v>15</v>
      </c>
      <c r="D256" s="155">
        <v>1539</v>
      </c>
      <c r="E256" s="155">
        <v>6111</v>
      </c>
      <c r="F256" s="155">
        <v>6195</v>
      </c>
      <c r="G256" s="155">
        <v>4697</v>
      </c>
      <c r="H256" s="155">
        <v>2852</v>
      </c>
      <c r="I256" s="155">
        <v>2108</v>
      </c>
      <c r="J256" s="155">
        <v>29666</v>
      </c>
      <c r="K256" s="40">
        <v>53168</v>
      </c>
    </row>
    <row r="257" spans="1:15" x14ac:dyDescent="0.25">
      <c r="A257" s="165"/>
      <c r="B257" s="14" t="s">
        <v>32</v>
      </c>
      <c r="C257" s="149" t="s">
        <v>19</v>
      </c>
      <c r="D257" s="150">
        <v>917</v>
      </c>
      <c r="E257" s="150">
        <v>3191</v>
      </c>
      <c r="F257" s="150">
        <v>4522</v>
      </c>
      <c r="G257" s="150">
        <v>2335</v>
      </c>
      <c r="H257" s="150">
        <v>1572</v>
      </c>
      <c r="I257" s="150">
        <v>1114</v>
      </c>
      <c r="J257" s="150">
        <v>13599</v>
      </c>
      <c r="K257" s="22">
        <v>27250</v>
      </c>
    </row>
    <row r="258" spans="1:15" x14ac:dyDescent="0.25">
      <c r="A258" s="165"/>
      <c r="B258" s="23"/>
      <c r="C258" s="152" t="s">
        <v>20</v>
      </c>
      <c r="D258" s="153">
        <v>0</v>
      </c>
      <c r="E258" s="153">
        <v>311</v>
      </c>
      <c r="F258" s="153">
        <v>115</v>
      </c>
      <c r="G258" s="153">
        <v>229</v>
      </c>
      <c r="H258" s="153">
        <v>332</v>
      </c>
      <c r="I258" s="153">
        <v>114</v>
      </c>
      <c r="J258" s="153">
        <v>4774</v>
      </c>
      <c r="K258" s="31">
        <v>5875</v>
      </c>
    </row>
    <row r="259" spans="1:15" ht="14.4" thickBot="1" x14ac:dyDescent="0.3">
      <c r="A259" s="165"/>
      <c r="B259" s="32"/>
      <c r="C259" s="154" t="s">
        <v>15</v>
      </c>
      <c r="D259" s="155">
        <v>917</v>
      </c>
      <c r="E259" s="155">
        <v>3502</v>
      </c>
      <c r="F259" s="155">
        <v>4637</v>
      </c>
      <c r="G259" s="155">
        <v>2564</v>
      </c>
      <c r="H259" s="155">
        <v>1904</v>
      </c>
      <c r="I259" s="155">
        <v>1228</v>
      </c>
      <c r="J259" s="155">
        <v>18373</v>
      </c>
      <c r="K259" s="40">
        <v>33125</v>
      </c>
    </row>
    <row r="260" spans="1:15" x14ac:dyDescent="0.25">
      <c r="A260" s="165"/>
      <c r="B260" s="14" t="s">
        <v>33</v>
      </c>
      <c r="C260" s="149" t="s">
        <v>19</v>
      </c>
      <c r="D260" s="150">
        <v>387</v>
      </c>
      <c r="E260" s="150">
        <v>953</v>
      </c>
      <c r="F260" s="150">
        <v>846</v>
      </c>
      <c r="G260" s="150">
        <v>1681</v>
      </c>
      <c r="H260" s="150">
        <v>217</v>
      </c>
      <c r="I260" s="150">
        <v>140</v>
      </c>
      <c r="J260" s="150">
        <v>2492</v>
      </c>
      <c r="K260" s="22">
        <v>6716</v>
      </c>
    </row>
    <row r="261" spans="1:15" x14ac:dyDescent="0.25">
      <c r="A261" s="165"/>
      <c r="B261" s="23"/>
      <c r="C261" s="152" t="s">
        <v>20</v>
      </c>
      <c r="D261" s="153">
        <v>78</v>
      </c>
      <c r="E261" s="153">
        <v>115</v>
      </c>
      <c r="F261" s="153">
        <v>0</v>
      </c>
      <c r="G261" s="153">
        <v>0</v>
      </c>
      <c r="H261" s="153">
        <v>0</v>
      </c>
      <c r="I261" s="153">
        <v>0</v>
      </c>
      <c r="J261" s="153">
        <v>115</v>
      </c>
      <c r="K261" s="31">
        <v>308</v>
      </c>
    </row>
    <row r="262" spans="1:15" ht="14.4" thickBot="1" x14ac:dyDescent="0.3">
      <c r="A262" s="165"/>
      <c r="B262" s="157"/>
      <c r="C262" s="158" t="s">
        <v>15</v>
      </c>
      <c r="D262" s="159">
        <v>465</v>
      </c>
      <c r="E262" s="159">
        <v>1068</v>
      </c>
      <c r="F262" s="159">
        <v>846</v>
      </c>
      <c r="G262" s="159">
        <v>1681</v>
      </c>
      <c r="H262" s="159">
        <v>217</v>
      </c>
      <c r="I262" s="159">
        <v>140</v>
      </c>
      <c r="J262" s="159">
        <v>2607</v>
      </c>
      <c r="K262" s="160">
        <v>7024</v>
      </c>
    </row>
    <row r="263" spans="1:15" x14ac:dyDescent="0.25">
      <c r="A263" s="164"/>
      <c r="B263" s="14" t="s">
        <v>15</v>
      </c>
      <c r="C263" s="149" t="s">
        <v>19</v>
      </c>
      <c r="D263" s="161">
        <v>10336</v>
      </c>
      <c r="E263" s="161">
        <v>48843</v>
      </c>
      <c r="F263" s="161">
        <v>79105</v>
      </c>
      <c r="G263" s="161">
        <v>39911</v>
      </c>
      <c r="H263" s="161">
        <v>15480</v>
      </c>
      <c r="I263" s="161">
        <v>14246</v>
      </c>
      <c r="J263" s="161">
        <v>332232</v>
      </c>
      <c r="K263" s="22">
        <v>540153</v>
      </c>
      <c r="L263" s="45"/>
    </row>
    <row r="264" spans="1:15" x14ac:dyDescent="0.25">
      <c r="A264" s="164"/>
      <c r="B264" s="23"/>
      <c r="C264" s="152" t="s">
        <v>20</v>
      </c>
      <c r="D264" s="162">
        <v>3958</v>
      </c>
      <c r="E264" s="162">
        <v>10988</v>
      </c>
      <c r="F264" s="162">
        <v>1032</v>
      </c>
      <c r="G264" s="162">
        <v>11391</v>
      </c>
      <c r="H264" s="162">
        <v>4176</v>
      </c>
      <c r="I264" s="162">
        <v>6705</v>
      </c>
      <c r="J264" s="162">
        <v>100470</v>
      </c>
      <c r="K264" s="31">
        <v>138720</v>
      </c>
      <c r="L264" s="45"/>
    </row>
    <row r="265" spans="1:15" ht="14.4" thickBot="1" x14ac:dyDescent="0.3">
      <c r="A265" s="8"/>
      <c r="B265" s="32"/>
      <c r="C265" s="154" t="s">
        <v>15</v>
      </c>
      <c r="D265" s="166">
        <v>14294</v>
      </c>
      <c r="E265" s="166">
        <v>59831</v>
      </c>
      <c r="F265" s="166">
        <v>80137</v>
      </c>
      <c r="G265" s="166">
        <v>51302</v>
      </c>
      <c r="H265" s="166">
        <v>19656</v>
      </c>
      <c r="I265" s="166">
        <v>20951</v>
      </c>
      <c r="J265" s="166">
        <v>432702</v>
      </c>
      <c r="K265" s="40">
        <v>678873</v>
      </c>
      <c r="L265" s="45"/>
    </row>
    <row r="266" spans="1:15" x14ac:dyDescent="0.25">
      <c r="A266" s="167"/>
      <c r="B266" s="167"/>
      <c r="C266" s="168"/>
      <c r="D266" s="169"/>
      <c r="E266" s="169"/>
      <c r="F266" s="169"/>
      <c r="G266" s="169"/>
      <c r="H266" s="169"/>
      <c r="I266" s="169"/>
      <c r="J266" s="169"/>
      <c r="K266" s="169"/>
      <c r="L266" s="169"/>
    </row>
    <row r="267" spans="1:15" x14ac:dyDescent="0.25">
      <c r="D267" s="169"/>
      <c r="E267" s="169"/>
      <c r="F267" s="169"/>
      <c r="G267" s="169"/>
      <c r="H267" s="169"/>
      <c r="I267" s="169"/>
      <c r="J267" s="169"/>
      <c r="K267" s="169"/>
      <c r="O267" s="45"/>
    </row>
    <row r="268" spans="1:15" x14ac:dyDescent="0.25">
      <c r="D268" s="169"/>
      <c r="E268" s="169"/>
      <c r="F268" s="169"/>
      <c r="G268" s="169"/>
      <c r="H268" s="169"/>
      <c r="I268" s="169"/>
      <c r="J268" s="169"/>
      <c r="K268" s="169"/>
    </row>
    <row r="271" spans="1:15" ht="17.399999999999999" x14ac:dyDescent="0.25">
      <c r="A271" s="145" t="s">
        <v>74</v>
      </c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6"/>
    </row>
    <row r="272" spans="1:15" ht="16.2" thickBot="1" x14ac:dyDescent="0.3">
      <c r="A272" s="170">
        <v>6</v>
      </c>
      <c r="B272" s="171"/>
      <c r="C272" s="170"/>
      <c r="D272" s="170"/>
      <c r="E272" s="170"/>
      <c r="F272" s="170"/>
      <c r="G272" s="170"/>
      <c r="H272" s="170"/>
      <c r="I272" s="170"/>
      <c r="J272" s="170"/>
      <c r="K272" s="170"/>
      <c r="L272" s="170"/>
      <c r="M272" s="170"/>
      <c r="N272" s="171"/>
    </row>
    <row r="273" spans="1:27" x14ac:dyDescent="0.25">
      <c r="A273" s="172" t="s">
        <v>2</v>
      </c>
      <c r="B273" s="173" t="s">
        <v>61</v>
      </c>
      <c r="C273" s="174"/>
      <c r="D273" s="175"/>
      <c r="E273" s="173" t="s">
        <v>47</v>
      </c>
      <c r="F273" s="174"/>
      <c r="G273" s="175"/>
      <c r="H273" s="173" t="s">
        <v>48</v>
      </c>
      <c r="I273" s="174"/>
      <c r="J273" s="175"/>
      <c r="K273" s="173" t="s">
        <v>15</v>
      </c>
      <c r="L273" s="174" t="s">
        <v>15</v>
      </c>
      <c r="M273" s="175" t="s">
        <v>60</v>
      </c>
      <c r="Y273" s="176"/>
      <c r="Z273" s="176"/>
      <c r="AA273" s="176"/>
    </row>
    <row r="274" spans="1:27" ht="14.4" thickBot="1" x14ac:dyDescent="0.3">
      <c r="A274" s="177"/>
      <c r="B274" s="178" t="s">
        <v>19</v>
      </c>
      <c r="C274" s="179" t="s">
        <v>60</v>
      </c>
      <c r="D274" s="180" t="s">
        <v>15</v>
      </c>
      <c r="E274" s="178" t="s">
        <v>19</v>
      </c>
      <c r="F274" s="179" t="s">
        <v>60</v>
      </c>
      <c r="G274" s="180" t="s">
        <v>15</v>
      </c>
      <c r="H274" s="178" t="s">
        <v>19</v>
      </c>
      <c r="I274" s="179" t="s">
        <v>60</v>
      </c>
      <c r="J274" s="180" t="s">
        <v>15</v>
      </c>
      <c r="K274" s="178" t="s">
        <v>19</v>
      </c>
      <c r="L274" s="179" t="s">
        <v>60</v>
      </c>
      <c r="M274" s="180" t="s">
        <v>15</v>
      </c>
    </row>
    <row r="275" spans="1:27" x14ac:dyDescent="0.25">
      <c r="A275" s="181" t="s">
        <v>75</v>
      </c>
      <c r="B275" s="182">
        <v>78033</v>
      </c>
      <c r="C275" s="183">
        <v>6224</v>
      </c>
      <c r="D275" s="184">
        <v>84257</v>
      </c>
      <c r="E275" s="185">
        <v>12295</v>
      </c>
      <c r="F275" s="186">
        <v>140</v>
      </c>
      <c r="G275" s="187">
        <v>12435</v>
      </c>
      <c r="H275" s="185">
        <v>14463</v>
      </c>
      <c r="I275" s="186">
        <v>11532</v>
      </c>
      <c r="J275" s="188">
        <v>25995</v>
      </c>
      <c r="K275" s="189">
        <v>104791</v>
      </c>
      <c r="L275" s="190">
        <v>17896</v>
      </c>
      <c r="M275" s="191">
        <v>122687</v>
      </c>
      <c r="N275" s="144"/>
    </row>
    <row r="276" spans="1:27" x14ac:dyDescent="0.25">
      <c r="A276" s="192" t="s">
        <v>76</v>
      </c>
      <c r="B276" s="185">
        <v>63908</v>
      </c>
      <c r="C276" s="186">
        <v>8395</v>
      </c>
      <c r="D276" s="187">
        <v>72303</v>
      </c>
      <c r="E276" s="185">
        <v>15015</v>
      </c>
      <c r="F276" s="186">
        <v>1650</v>
      </c>
      <c r="G276" s="187">
        <v>16665</v>
      </c>
      <c r="H276" s="185">
        <v>14993</v>
      </c>
      <c r="I276" s="186">
        <v>12192</v>
      </c>
      <c r="J276" s="188">
        <v>27185</v>
      </c>
      <c r="K276" s="193">
        <v>93916</v>
      </c>
      <c r="L276" s="194">
        <v>22237</v>
      </c>
      <c r="M276" s="195">
        <v>116153</v>
      </c>
      <c r="N276" s="144">
        <f>SUM(G275:G277)</f>
        <v>111347</v>
      </c>
      <c r="O276" s="144">
        <f>SUM(J275:J277)</f>
        <v>542033</v>
      </c>
      <c r="P276" s="144">
        <f>SUM(M275:M277)</f>
        <v>1092249</v>
      </c>
    </row>
    <row r="277" spans="1:27" x14ac:dyDescent="0.25">
      <c r="A277" s="192" t="s">
        <v>77</v>
      </c>
      <c r="B277" s="185">
        <v>214357</v>
      </c>
      <c r="C277" s="186">
        <v>67952</v>
      </c>
      <c r="D277" s="187">
        <v>282309</v>
      </c>
      <c r="E277" s="185">
        <v>69553</v>
      </c>
      <c r="F277" s="186">
        <v>12694</v>
      </c>
      <c r="G277" s="187">
        <v>82247</v>
      </c>
      <c r="H277" s="185">
        <v>212219</v>
      </c>
      <c r="I277" s="186">
        <v>276634</v>
      </c>
      <c r="J277" s="188">
        <v>488853</v>
      </c>
      <c r="K277" s="193">
        <v>496129</v>
      </c>
      <c r="L277" s="194">
        <v>357280</v>
      </c>
      <c r="M277" s="195">
        <v>853409</v>
      </c>
      <c r="O277" s="144">
        <f>N276+O276</f>
        <v>653380</v>
      </c>
    </row>
    <row r="278" spans="1:27" x14ac:dyDescent="0.25">
      <c r="A278" s="192" t="s">
        <v>78</v>
      </c>
      <c r="B278" s="185">
        <v>264948</v>
      </c>
      <c r="C278" s="186">
        <v>106335</v>
      </c>
      <c r="D278" s="187">
        <v>371283</v>
      </c>
      <c r="E278" s="185">
        <v>87307</v>
      </c>
      <c r="F278" s="186">
        <v>16309</v>
      </c>
      <c r="G278" s="187">
        <v>103616</v>
      </c>
      <c r="H278" s="185">
        <v>62675</v>
      </c>
      <c r="I278" s="186">
        <v>138251</v>
      </c>
      <c r="J278" s="188">
        <v>200926</v>
      </c>
      <c r="K278" s="193">
        <v>414930</v>
      </c>
      <c r="L278" s="194">
        <v>260895</v>
      </c>
      <c r="M278" s="195">
        <v>675825</v>
      </c>
      <c r="O278" s="2">
        <f>O277/P276*100</f>
        <v>59.819693128581484</v>
      </c>
    </row>
    <row r="279" spans="1:27" x14ac:dyDescent="0.25">
      <c r="A279" s="192" t="s">
        <v>79</v>
      </c>
      <c r="B279" s="185">
        <v>325824</v>
      </c>
      <c r="C279" s="186">
        <v>116718</v>
      </c>
      <c r="D279" s="187">
        <v>442542</v>
      </c>
      <c r="E279" s="185">
        <v>83792</v>
      </c>
      <c r="F279" s="186">
        <v>24732</v>
      </c>
      <c r="G279" s="187">
        <v>108524</v>
      </c>
      <c r="H279" s="185">
        <v>19914</v>
      </c>
      <c r="I279" s="186">
        <v>57500</v>
      </c>
      <c r="J279" s="188">
        <v>77414</v>
      </c>
      <c r="K279" s="193">
        <v>429530</v>
      </c>
      <c r="L279" s="194">
        <v>198950</v>
      </c>
      <c r="M279" s="195">
        <v>628480</v>
      </c>
    </row>
    <row r="280" spans="1:27" x14ac:dyDescent="0.25">
      <c r="A280" s="192" t="s">
        <v>80</v>
      </c>
      <c r="B280" s="185">
        <v>338595</v>
      </c>
      <c r="C280" s="186">
        <v>128228</v>
      </c>
      <c r="D280" s="187">
        <v>466823</v>
      </c>
      <c r="E280" s="185">
        <v>72370</v>
      </c>
      <c r="F280" s="186">
        <v>25591</v>
      </c>
      <c r="G280" s="187">
        <v>97961</v>
      </c>
      <c r="H280" s="185">
        <v>9448</v>
      </c>
      <c r="I280" s="186">
        <v>26901</v>
      </c>
      <c r="J280" s="188">
        <v>36349</v>
      </c>
      <c r="K280" s="193">
        <v>420413</v>
      </c>
      <c r="L280" s="194">
        <v>180720</v>
      </c>
      <c r="M280" s="195">
        <v>601133</v>
      </c>
    </row>
    <row r="281" spans="1:27" x14ac:dyDescent="0.25">
      <c r="A281" s="192" t="s">
        <v>81</v>
      </c>
      <c r="B281" s="185">
        <v>354514</v>
      </c>
      <c r="C281" s="186">
        <v>116431</v>
      </c>
      <c r="D281" s="187">
        <v>470945</v>
      </c>
      <c r="E281" s="185">
        <v>64348</v>
      </c>
      <c r="F281" s="186">
        <v>22267</v>
      </c>
      <c r="G281" s="187">
        <v>86615</v>
      </c>
      <c r="H281" s="185">
        <v>7953</v>
      </c>
      <c r="I281" s="186">
        <v>14295</v>
      </c>
      <c r="J281" s="188">
        <v>22248</v>
      </c>
      <c r="K281" s="193">
        <v>426815</v>
      </c>
      <c r="L281" s="194">
        <v>152993</v>
      </c>
      <c r="M281" s="195">
        <v>579808</v>
      </c>
    </row>
    <row r="282" spans="1:27" x14ac:dyDescent="0.25">
      <c r="A282" s="192" t="s">
        <v>82</v>
      </c>
      <c r="B282" s="185">
        <v>331778</v>
      </c>
      <c r="C282" s="186">
        <v>86184</v>
      </c>
      <c r="D282" s="187">
        <v>417962</v>
      </c>
      <c r="E282" s="185">
        <v>59961</v>
      </c>
      <c r="F282" s="186">
        <v>17532</v>
      </c>
      <c r="G282" s="187">
        <v>77493</v>
      </c>
      <c r="H282" s="185">
        <v>7461</v>
      </c>
      <c r="I282" s="186">
        <v>9208</v>
      </c>
      <c r="J282" s="188">
        <v>16669</v>
      </c>
      <c r="K282" s="193">
        <v>399200</v>
      </c>
      <c r="L282" s="194">
        <v>112924</v>
      </c>
      <c r="M282" s="195">
        <v>512124</v>
      </c>
    </row>
    <row r="283" spans="1:27" x14ac:dyDescent="0.25">
      <c r="A283" s="192" t="s">
        <v>83</v>
      </c>
      <c r="B283" s="185">
        <v>288947</v>
      </c>
      <c r="C283" s="186">
        <v>87064</v>
      </c>
      <c r="D283" s="187">
        <v>376011</v>
      </c>
      <c r="E283" s="185">
        <v>41546</v>
      </c>
      <c r="F283" s="186">
        <v>11622</v>
      </c>
      <c r="G283" s="187">
        <v>53168</v>
      </c>
      <c r="H283" s="185">
        <v>10489</v>
      </c>
      <c r="I283" s="186">
        <v>13873</v>
      </c>
      <c r="J283" s="188">
        <v>24362</v>
      </c>
      <c r="K283" s="193">
        <v>340982</v>
      </c>
      <c r="L283" s="194">
        <v>112559</v>
      </c>
      <c r="M283" s="195">
        <v>453541</v>
      </c>
    </row>
    <row r="284" spans="1:27" x14ac:dyDescent="0.25">
      <c r="A284" s="192" t="s">
        <v>84</v>
      </c>
      <c r="B284" s="185">
        <v>189158</v>
      </c>
      <c r="C284" s="186">
        <v>37241</v>
      </c>
      <c r="D284" s="187">
        <v>226399</v>
      </c>
      <c r="E284" s="185">
        <v>27250</v>
      </c>
      <c r="F284" s="186">
        <v>5875</v>
      </c>
      <c r="G284" s="187">
        <v>33125</v>
      </c>
      <c r="H284" s="196">
        <v>11620</v>
      </c>
      <c r="I284" s="197">
        <v>14530</v>
      </c>
      <c r="J284" s="198">
        <v>26150</v>
      </c>
      <c r="K284" s="193">
        <v>228028</v>
      </c>
      <c r="L284" s="194">
        <v>57646</v>
      </c>
      <c r="M284" s="195">
        <v>285674</v>
      </c>
    </row>
    <row r="285" spans="1:27" x14ac:dyDescent="0.25">
      <c r="A285" s="192" t="s">
        <v>85</v>
      </c>
      <c r="B285" s="185">
        <v>98845</v>
      </c>
      <c r="C285" s="186">
        <v>9942</v>
      </c>
      <c r="D285" s="187">
        <v>108787</v>
      </c>
      <c r="E285" s="196">
        <v>6716</v>
      </c>
      <c r="F285" s="197">
        <v>308</v>
      </c>
      <c r="G285" s="199">
        <v>7024</v>
      </c>
      <c r="H285" s="196">
        <v>12218</v>
      </c>
      <c r="I285" s="197">
        <v>24227</v>
      </c>
      <c r="J285" s="198">
        <v>36445</v>
      </c>
      <c r="K285" s="193">
        <v>117779</v>
      </c>
      <c r="L285" s="194">
        <v>34477</v>
      </c>
      <c r="M285" s="195">
        <v>152256</v>
      </c>
    </row>
    <row r="286" spans="1:27" ht="14.4" thickBot="1" x14ac:dyDescent="0.3">
      <c r="A286" s="200" t="s">
        <v>86</v>
      </c>
      <c r="B286" s="196">
        <v>104451</v>
      </c>
      <c r="C286" s="197">
        <v>7351</v>
      </c>
      <c r="D286" s="199">
        <v>111802</v>
      </c>
      <c r="E286" s="196">
        <v>0</v>
      </c>
      <c r="F286" s="197">
        <v>0</v>
      </c>
      <c r="G286" s="199">
        <v>0</v>
      </c>
      <c r="H286" s="196">
        <v>0</v>
      </c>
      <c r="I286" s="197">
        <v>0</v>
      </c>
      <c r="J286" s="198">
        <v>0</v>
      </c>
      <c r="K286" s="201">
        <v>104451</v>
      </c>
      <c r="L286" s="202">
        <v>7351</v>
      </c>
      <c r="M286" s="203">
        <v>111802</v>
      </c>
      <c r="P286" s="144"/>
      <c r="Q286" s="144"/>
      <c r="R286" s="144"/>
    </row>
    <row r="287" spans="1:27" ht="14.4" thickBot="1" x14ac:dyDescent="0.3">
      <c r="A287" s="204" t="s">
        <v>15</v>
      </c>
      <c r="B287" s="205">
        <v>2653358</v>
      </c>
      <c r="C287" s="206">
        <v>778065</v>
      </c>
      <c r="D287" s="207">
        <v>3431423</v>
      </c>
      <c r="E287" s="205">
        <v>540153</v>
      </c>
      <c r="F287" s="206">
        <v>138720</v>
      </c>
      <c r="G287" s="207">
        <v>678873</v>
      </c>
      <c r="H287" s="205">
        <v>383453</v>
      </c>
      <c r="I287" s="206">
        <v>599143</v>
      </c>
      <c r="J287" s="207">
        <v>982596</v>
      </c>
      <c r="K287" s="205">
        <v>3576964</v>
      </c>
      <c r="L287" s="206">
        <v>1515928</v>
      </c>
      <c r="M287" s="207">
        <v>5092892</v>
      </c>
    </row>
    <row r="288" spans="1:27" x14ac:dyDescent="0.25">
      <c r="E288" s="144"/>
      <c r="F288" s="144"/>
      <c r="G288" s="144"/>
      <c r="H288" s="144"/>
    </row>
    <row r="289" spans="1:11" x14ac:dyDescent="0.25">
      <c r="G289" s="144"/>
    </row>
    <row r="290" spans="1:11" ht="17.399999999999999" x14ac:dyDescent="0.25">
      <c r="A290" s="208" t="s">
        <v>87</v>
      </c>
      <c r="B290" s="208"/>
      <c r="C290" s="208"/>
      <c r="D290" s="208"/>
      <c r="E290" s="208"/>
      <c r="F290" s="208"/>
      <c r="G290" s="208"/>
      <c r="H290" s="208"/>
      <c r="I290" s="208"/>
      <c r="J290" s="208"/>
      <c r="K290" s="115"/>
    </row>
    <row r="291" spans="1:11" ht="16.2" thickBot="1" x14ac:dyDescent="0.3">
      <c r="A291" s="209">
        <v>7</v>
      </c>
      <c r="B291" s="210"/>
      <c r="C291" s="209"/>
      <c r="D291" s="209"/>
      <c r="E291" s="209"/>
      <c r="F291" s="209"/>
      <c r="G291" s="209"/>
      <c r="H291" s="209"/>
      <c r="I291" s="209"/>
      <c r="J291" s="209"/>
      <c r="K291" s="209"/>
    </row>
    <row r="292" spans="1:11" ht="27" thickBot="1" x14ac:dyDescent="0.3">
      <c r="A292" s="211" t="s">
        <v>88</v>
      </c>
      <c r="B292" s="212" t="s">
        <v>3</v>
      </c>
      <c r="C292" s="212" t="s">
        <v>67</v>
      </c>
      <c r="D292" s="212" t="s">
        <v>68</v>
      </c>
      <c r="E292" s="212" t="s">
        <v>69</v>
      </c>
      <c r="F292" s="212" t="s">
        <v>89</v>
      </c>
      <c r="G292" s="212" t="s">
        <v>71</v>
      </c>
      <c r="H292" s="212" t="s">
        <v>72</v>
      </c>
      <c r="I292" s="212" t="s">
        <v>73</v>
      </c>
      <c r="J292" s="213" t="s">
        <v>15</v>
      </c>
    </row>
    <row r="293" spans="1:11" x14ac:dyDescent="0.25">
      <c r="A293" s="214" t="s">
        <v>90</v>
      </c>
      <c r="B293" s="215" t="s">
        <v>19</v>
      </c>
      <c r="C293" s="216">
        <v>16843</v>
      </c>
      <c r="D293" s="216">
        <v>28377</v>
      </c>
      <c r="E293" s="216">
        <v>21492</v>
      </c>
      <c r="F293" s="216">
        <v>48636</v>
      </c>
      <c r="G293" s="216">
        <v>5434</v>
      </c>
      <c r="H293" s="216">
        <v>6340</v>
      </c>
      <c r="I293" s="216">
        <v>15169</v>
      </c>
      <c r="J293" s="217">
        <v>142291</v>
      </c>
    </row>
    <row r="294" spans="1:11" x14ac:dyDescent="0.25">
      <c r="A294" s="218"/>
      <c r="B294" s="219" t="s">
        <v>20</v>
      </c>
      <c r="C294" s="220">
        <v>2398</v>
      </c>
      <c r="D294" s="220">
        <v>2778</v>
      </c>
      <c r="E294" s="220">
        <v>0</v>
      </c>
      <c r="F294" s="220">
        <v>2592</v>
      </c>
      <c r="G294" s="220">
        <v>114</v>
      </c>
      <c r="H294" s="220">
        <v>558</v>
      </c>
      <c r="I294" s="220">
        <v>7297</v>
      </c>
      <c r="J294" s="221">
        <v>15737</v>
      </c>
    </row>
    <row r="295" spans="1:11" ht="14.4" thickBot="1" x14ac:dyDescent="0.3">
      <c r="A295" s="222"/>
      <c r="B295" s="223" t="s">
        <v>15</v>
      </c>
      <c r="C295" s="224">
        <v>19241</v>
      </c>
      <c r="D295" s="224">
        <v>31155</v>
      </c>
      <c r="E295" s="224">
        <v>21492</v>
      </c>
      <c r="F295" s="224">
        <v>51228</v>
      </c>
      <c r="G295" s="224">
        <v>5548</v>
      </c>
      <c r="H295" s="224">
        <v>6898</v>
      </c>
      <c r="I295" s="224">
        <v>22466</v>
      </c>
      <c r="J295" s="225">
        <v>158028</v>
      </c>
    </row>
    <row r="296" spans="1:11" x14ac:dyDescent="0.25">
      <c r="A296" s="214" t="s">
        <v>91</v>
      </c>
      <c r="B296" s="215" t="s">
        <v>19</v>
      </c>
      <c r="C296" s="216">
        <v>259467</v>
      </c>
      <c r="D296" s="216">
        <v>77390</v>
      </c>
      <c r="E296" s="216">
        <v>120036</v>
      </c>
      <c r="F296" s="216">
        <v>332401</v>
      </c>
      <c r="G296" s="216">
        <v>98172</v>
      </c>
      <c r="H296" s="216">
        <v>34641</v>
      </c>
      <c r="I296" s="216">
        <v>68510</v>
      </c>
      <c r="J296" s="217">
        <v>990617</v>
      </c>
    </row>
    <row r="297" spans="1:11" x14ac:dyDescent="0.25">
      <c r="A297" s="218"/>
      <c r="B297" s="219" t="s">
        <v>20</v>
      </c>
      <c r="C297" s="220">
        <v>50535</v>
      </c>
      <c r="D297" s="220">
        <v>18652</v>
      </c>
      <c r="E297" s="220">
        <v>919</v>
      </c>
      <c r="F297" s="220">
        <v>51599</v>
      </c>
      <c r="G297" s="220">
        <v>416</v>
      </c>
      <c r="H297" s="220">
        <v>3617</v>
      </c>
      <c r="I297" s="220">
        <v>35820</v>
      </c>
      <c r="J297" s="221">
        <v>161558</v>
      </c>
    </row>
    <row r="298" spans="1:11" ht="14.4" thickBot="1" x14ac:dyDescent="0.3">
      <c r="A298" s="222"/>
      <c r="B298" s="223" t="s">
        <v>15</v>
      </c>
      <c r="C298" s="224">
        <v>310002</v>
      </c>
      <c r="D298" s="224">
        <v>96042</v>
      </c>
      <c r="E298" s="224">
        <v>120955</v>
      </c>
      <c r="F298" s="224">
        <v>384000</v>
      </c>
      <c r="G298" s="224">
        <v>98588</v>
      </c>
      <c r="H298" s="224">
        <v>38258</v>
      </c>
      <c r="I298" s="224">
        <v>104330</v>
      </c>
      <c r="J298" s="225">
        <v>1152175</v>
      </c>
    </row>
    <row r="299" spans="1:11" x14ac:dyDescent="0.25">
      <c r="A299" s="214" t="s">
        <v>92</v>
      </c>
      <c r="B299" s="215" t="s">
        <v>19</v>
      </c>
      <c r="C299" s="216">
        <v>79363</v>
      </c>
      <c r="D299" s="216">
        <v>230283</v>
      </c>
      <c r="E299" s="216">
        <v>187132</v>
      </c>
      <c r="F299" s="216">
        <v>194479</v>
      </c>
      <c r="G299" s="216">
        <v>115222</v>
      </c>
      <c r="H299" s="216">
        <v>43499</v>
      </c>
      <c r="I299" s="216">
        <v>1180483</v>
      </c>
      <c r="J299" s="217">
        <v>2030461</v>
      </c>
    </row>
    <row r="300" spans="1:11" x14ac:dyDescent="0.25">
      <c r="A300" s="218"/>
      <c r="B300" s="219" t="s">
        <v>20</v>
      </c>
      <c r="C300" s="220">
        <v>53436</v>
      </c>
      <c r="D300" s="220">
        <v>45931</v>
      </c>
      <c r="E300" s="220">
        <v>4462</v>
      </c>
      <c r="F300" s="220">
        <v>36669</v>
      </c>
      <c r="G300" s="220">
        <v>10764</v>
      </c>
      <c r="H300" s="220">
        <v>19599</v>
      </c>
      <c r="I300" s="220">
        <v>551676</v>
      </c>
      <c r="J300" s="221">
        <v>722537</v>
      </c>
    </row>
    <row r="301" spans="1:11" ht="14.4" thickBot="1" x14ac:dyDescent="0.3">
      <c r="A301" s="222"/>
      <c r="B301" s="223" t="s">
        <v>15</v>
      </c>
      <c r="C301" s="224">
        <v>132799</v>
      </c>
      <c r="D301" s="224">
        <v>276214</v>
      </c>
      <c r="E301" s="224">
        <v>191594</v>
      </c>
      <c r="F301" s="224">
        <v>231148</v>
      </c>
      <c r="G301" s="224">
        <v>125986</v>
      </c>
      <c r="H301" s="224">
        <v>63098</v>
      </c>
      <c r="I301" s="224">
        <v>1732159</v>
      </c>
      <c r="J301" s="225">
        <v>2752998</v>
      </c>
    </row>
    <row r="302" spans="1:11" x14ac:dyDescent="0.25">
      <c r="A302" s="214" t="s">
        <v>93</v>
      </c>
      <c r="B302" s="215" t="s">
        <v>19</v>
      </c>
      <c r="C302" s="216">
        <v>21654</v>
      </c>
      <c r="D302" s="216">
        <v>1523</v>
      </c>
      <c r="E302" s="216">
        <v>1165</v>
      </c>
      <c r="F302" s="216">
        <v>3513</v>
      </c>
      <c r="G302" s="216">
        <v>116</v>
      </c>
      <c r="H302" s="216">
        <v>890</v>
      </c>
      <c r="I302" s="216">
        <v>1281</v>
      </c>
      <c r="J302" s="217">
        <v>30142</v>
      </c>
    </row>
    <row r="303" spans="1:11" x14ac:dyDescent="0.25">
      <c r="A303" s="218"/>
      <c r="B303" s="219" t="s">
        <v>20</v>
      </c>
      <c r="C303" s="220">
        <v>12593</v>
      </c>
      <c r="D303" s="220">
        <v>188</v>
      </c>
      <c r="E303" s="220">
        <v>0</v>
      </c>
      <c r="F303" s="220">
        <v>3072</v>
      </c>
      <c r="G303" s="220">
        <v>0</v>
      </c>
      <c r="H303" s="220">
        <v>390</v>
      </c>
      <c r="I303" s="220">
        <v>710</v>
      </c>
      <c r="J303" s="221">
        <v>16953</v>
      </c>
    </row>
    <row r="304" spans="1:11" ht="14.4" thickBot="1" x14ac:dyDescent="0.3">
      <c r="A304" s="226"/>
      <c r="B304" s="227" t="s">
        <v>15</v>
      </c>
      <c r="C304" s="228">
        <v>34247</v>
      </c>
      <c r="D304" s="228">
        <v>1711</v>
      </c>
      <c r="E304" s="228">
        <v>1165</v>
      </c>
      <c r="F304" s="228">
        <v>6585</v>
      </c>
      <c r="G304" s="228">
        <v>116</v>
      </c>
      <c r="H304" s="228">
        <v>1280</v>
      </c>
      <c r="I304" s="228">
        <v>1991</v>
      </c>
      <c r="J304" s="229">
        <v>47095</v>
      </c>
    </row>
    <row r="305" spans="1:348" x14ac:dyDescent="0.25">
      <c r="A305" s="214" t="s">
        <v>15</v>
      </c>
      <c r="B305" s="230" t="s">
        <v>19</v>
      </c>
      <c r="C305" s="231">
        <v>377327</v>
      </c>
      <c r="D305" s="231">
        <v>337573</v>
      </c>
      <c r="E305" s="231">
        <v>329825</v>
      </c>
      <c r="F305" s="231">
        <v>579029</v>
      </c>
      <c r="G305" s="231">
        <v>218944</v>
      </c>
      <c r="H305" s="231">
        <v>85370</v>
      </c>
      <c r="I305" s="231">
        <v>1265443</v>
      </c>
      <c r="J305" s="217">
        <v>3193511</v>
      </c>
      <c r="K305" s="45"/>
    </row>
    <row r="306" spans="1:348" x14ac:dyDescent="0.25">
      <c r="A306" s="218" t="s">
        <v>20</v>
      </c>
      <c r="B306" s="219" t="s">
        <v>20</v>
      </c>
      <c r="C306" s="232">
        <v>118962</v>
      </c>
      <c r="D306" s="232">
        <v>67549</v>
      </c>
      <c r="E306" s="232">
        <v>5381</v>
      </c>
      <c r="F306" s="232">
        <v>93932</v>
      </c>
      <c r="G306" s="232">
        <v>11294</v>
      </c>
      <c r="H306" s="232">
        <v>24164</v>
      </c>
      <c r="I306" s="232">
        <v>595503</v>
      </c>
      <c r="J306" s="221">
        <v>916785</v>
      </c>
      <c r="K306" s="45"/>
    </row>
    <row r="307" spans="1:348" ht="14.4" thickBot="1" x14ac:dyDescent="0.3">
      <c r="A307" s="222" t="s">
        <v>15</v>
      </c>
      <c r="B307" s="223" t="s">
        <v>15</v>
      </c>
      <c r="C307" s="233">
        <v>496289</v>
      </c>
      <c r="D307" s="233">
        <v>405122</v>
      </c>
      <c r="E307" s="233">
        <v>335206</v>
      </c>
      <c r="F307" s="233">
        <v>672961</v>
      </c>
      <c r="G307" s="233">
        <v>230238</v>
      </c>
      <c r="H307" s="233">
        <v>109534</v>
      </c>
      <c r="I307" s="233">
        <v>1860946</v>
      </c>
      <c r="J307" s="225">
        <v>4110296</v>
      </c>
      <c r="K307" s="45"/>
    </row>
    <row r="308" spans="1:348" x14ac:dyDescent="0.25">
      <c r="A308" s="234"/>
      <c r="B308" s="235"/>
      <c r="C308" s="169"/>
      <c r="D308" s="169"/>
      <c r="E308" s="169"/>
      <c r="F308" s="169"/>
      <c r="G308" s="169"/>
      <c r="H308" s="169"/>
      <c r="I308" s="169"/>
      <c r="J308" s="169"/>
      <c r="K308" s="236"/>
    </row>
    <row r="309" spans="1:348" x14ac:dyDescent="0.25">
      <c r="A309" s="234"/>
      <c r="B309" s="235"/>
      <c r="C309" s="169"/>
      <c r="D309" s="169"/>
      <c r="E309" s="169"/>
      <c r="F309" s="169"/>
      <c r="G309" s="169"/>
      <c r="H309" s="169"/>
      <c r="I309" s="169"/>
      <c r="J309" s="169"/>
      <c r="K309" s="236"/>
    </row>
    <row r="310" spans="1:348" x14ac:dyDescent="0.25">
      <c r="C310" s="169"/>
      <c r="D310" s="169"/>
      <c r="E310" s="169"/>
      <c r="F310" s="169"/>
      <c r="G310" s="169"/>
      <c r="H310" s="169"/>
      <c r="I310" s="169"/>
      <c r="J310" s="169"/>
    </row>
    <row r="311" spans="1:348" ht="15.6" x14ac:dyDescent="0.25">
      <c r="A311" s="114" t="s">
        <v>94</v>
      </c>
      <c r="B311" s="114"/>
      <c r="C311" s="114"/>
      <c r="D311" s="114"/>
      <c r="E311" s="114"/>
      <c r="F311" s="114"/>
      <c r="G311" s="114"/>
      <c r="H311" s="114"/>
      <c r="I311" s="114"/>
      <c r="J311" s="114"/>
      <c r="K311" s="114"/>
      <c r="L311" s="114"/>
      <c r="M311" s="114"/>
      <c r="N311" s="114"/>
      <c r="O311" s="114"/>
      <c r="P311" s="114"/>
      <c r="Q311" s="114"/>
      <c r="R311" s="114"/>
      <c r="S311" s="114"/>
      <c r="T311" s="114"/>
      <c r="U311" s="114"/>
      <c r="V311" s="114"/>
      <c r="W311" s="114"/>
      <c r="X311" s="114"/>
      <c r="Y311" s="114"/>
      <c r="Z311" s="114"/>
      <c r="AA311" s="114"/>
      <c r="AB311" s="114"/>
      <c r="AC311" s="114"/>
      <c r="AD311" s="114"/>
      <c r="AE311" s="114"/>
      <c r="AF311" s="114"/>
      <c r="AH311" s="237" t="s">
        <v>95</v>
      </c>
      <c r="AI311" s="238"/>
      <c r="AJ311" s="238"/>
      <c r="AK311" s="238"/>
      <c r="AL311" s="238"/>
      <c r="AM311" s="238"/>
      <c r="AN311" s="238"/>
      <c r="AO311" s="238"/>
      <c r="AP311" s="238"/>
      <c r="AQ311" s="238"/>
      <c r="AR311" s="238"/>
      <c r="AS311" s="238"/>
      <c r="AT311" s="238"/>
      <c r="AU311" s="238"/>
      <c r="AV311" s="238"/>
      <c r="AW311" s="238"/>
      <c r="AX311" s="238"/>
      <c r="AY311" s="238"/>
      <c r="AZ311" s="238"/>
      <c r="BA311" s="238"/>
      <c r="BB311" s="238"/>
      <c r="BC311" s="238"/>
      <c r="BD311" s="238"/>
      <c r="BE311" s="238"/>
      <c r="BF311" s="238"/>
      <c r="BG311" s="238"/>
      <c r="BH311" s="238"/>
      <c r="BI311" s="238"/>
      <c r="BJ311" s="238"/>
      <c r="BK311" s="238"/>
      <c r="BL311" s="238"/>
      <c r="BM311" s="238"/>
      <c r="BN311" s="238"/>
      <c r="BO311" s="238"/>
      <c r="BP311" s="238"/>
      <c r="BQ311" s="238"/>
      <c r="BR311" s="238"/>
      <c r="BS311" s="238"/>
      <c r="BT311" s="238"/>
      <c r="BU311" s="238"/>
      <c r="BV311" s="238"/>
      <c r="BW311" s="238"/>
      <c r="BX311" s="238"/>
      <c r="BY311" s="238"/>
      <c r="BZ311" s="238"/>
      <c r="CA311" s="238"/>
      <c r="CB311" s="238"/>
      <c r="CC311" s="238"/>
      <c r="CD311" s="238"/>
      <c r="CE311" s="238"/>
      <c r="CF311" s="238"/>
      <c r="CG311" s="238"/>
      <c r="CH311" s="238"/>
      <c r="CI311" s="238"/>
      <c r="CJ311" s="238"/>
      <c r="CK311" s="238"/>
      <c r="CL311" s="238"/>
      <c r="CM311" s="238"/>
      <c r="CN311" s="238"/>
      <c r="CO311" s="238"/>
      <c r="CP311" s="238"/>
      <c r="CQ311" s="238"/>
      <c r="CR311" s="238"/>
      <c r="CS311" s="238"/>
      <c r="CT311" s="238"/>
      <c r="CU311" s="238"/>
      <c r="CV311" s="238"/>
      <c r="CW311" s="238"/>
      <c r="CX311" s="238"/>
      <c r="CY311" s="238"/>
      <c r="CZ311" s="238"/>
      <c r="DA311" s="238"/>
      <c r="DB311" s="238"/>
      <c r="DC311" s="238"/>
      <c r="DD311" s="238"/>
      <c r="DE311" s="238"/>
      <c r="DF311" s="238"/>
      <c r="DG311" s="238"/>
      <c r="DH311" s="238"/>
      <c r="DI311" s="238"/>
      <c r="DJ311" s="238"/>
      <c r="DK311" s="238"/>
      <c r="DL311" s="238"/>
      <c r="DM311" s="238"/>
      <c r="DN311" s="238"/>
      <c r="DO311" s="238"/>
      <c r="DP311" s="238"/>
      <c r="DQ311" s="238"/>
      <c r="DR311" s="238"/>
      <c r="DS311" s="238"/>
      <c r="DT311" s="238"/>
      <c r="DU311" s="238"/>
      <c r="DV311" s="238"/>
      <c r="DW311" s="238"/>
      <c r="DX311" s="238"/>
      <c r="DY311" s="238"/>
      <c r="DZ311" s="238"/>
      <c r="EA311" s="238"/>
      <c r="EB311" s="238"/>
      <c r="EC311" s="238"/>
      <c r="ED311" s="238"/>
      <c r="EE311" s="238"/>
      <c r="EF311" s="238"/>
      <c r="EG311" s="238"/>
      <c r="EH311" s="238"/>
      <c r="EI311" s="238"/>
      <c r="EJ311" s="238"/>
      <c r="EK311" s="238"/>
      <c r="EL311" s="238"/>
      <c r="EM311" s="238"/>
      <c r="EN311" s="238"/>
      <c r="EO311" s="238"/>
      <c r="EP311" s="238"/>
      <c r="EQ311" s="238"/>
      <c r="ER311" s="238"/>
      <c r="ES311" s="238"/>
      <c r="ET311" s="238"/>
      <c r="EU311" s="238"/>
      <c r="EV311" s="238"/>
      <c r="EW311" s="238"/>
      <c r="EX311" s="238"/>
      <c r="EY311" s="238"/>
      <c r="EZ311" s="238"/>
      <c r="FA311" s="238"/>
      <c r="FB311" s="238"/>
      <c r="FC311" s="238"/>
      <c r="FD311" s="238"/>
      <c r="FE311" s="238"/>
      <c r="FF311" s="238"/>
      <c r="FG311" s="238"/>
      <c r="FH311" s="238"/>
      <c r="FI311" s="238"/>
      <c r="FJ311" s="238"/>
      <c r="FK311" s="238"/>
      <c r="FL311" s="238"/>
      <c r="FM311" s="238"/>
      <c r="FN311" s="238"/>
      <c r="FO311" s="238"/>
      <c r="FP311" s="238"/>
      <c r="FQ311" s="238"/>
      <c r="FR311" s="238"/>
      <c r="FS311" s="238"/>
      <c r="FT311" s="238"/>
      <c r="FU311" s="238"/>
      <c r="FV311" s="238"/>
      <c r="FW311" s="238"/>
      <c r="FX311" s="238"/>
      <c r="FY311" s="238"/>
      <c r="FZ311" s="238"/>
      <c r="GA311" s="238"/>
      <c r="GB311" s="238"/>
      <c r="GC311" s="238"/>
      <c r="GD311" s="238"/>
      <c r="GE311" s="238"/>
      <c r="GF311" s="238"/>
      <c r="GG311" s="238"/>
      <c r="GH311" s="238"/>
      <c r="GI311" s="238"/>
      <c r="GJ311" s="238"/>
      <c r="GK311" s="238"/>
      <c r="GL311" s="238"/>
      <c r="GM311" s="238"/>
      <c r="GN311" s="238"/>
      <c r="GO311" s="238"/>
      <c r="GP311" s="238"/>
      <c r="GQ311" s="238"/>
      <c r="GR311" s="238"/>
      <c r="GS311" s="238"/>
      <c r="GT311" s="238"/>
      <c r="GU311" s="238"/>
      <c r="GV311" s="238"/>
      <c r="GW311" s="238"/>
      <c r="GX311" s="238"/>
      <c r="GY311" s="238"/>
      <c r="GZ311" s="238"/>
      <c r="HA311" s="238"/>
      <c r="HB311" s="238"/>
      <c r="HC311" s="238"/>
      <c r="HD311" s="238"/>
      <c r="HE311" s="238"/>
      <c r="HF311" s="238"/>
      <c r="HG311" s="238"/>
      <c r="HH311" s="238"/>
      <c r="HI311" s="238"/>
      <c r="HJ311" s="238"/>
      <c r="HK311" s="238"/>
      <c r="HL311" s="238"/>
      <c r="HM311" s="238"/>
      <c r="HN311" s="238"/>
      <c r="HO311" s="238"/>
      <c r="HP311" s="238"/>
      <c r="HQ311" s="238"/>
      <c r="HR311" s="238"/>
      <c r="HS311" s="238"/>
      <c r="HT311" s="238"/>
      <c r="HU311" s="238"/>
      <c r="HV311" s="238"/>
      <c r="HW311" s="238"/>
      <c r="HX311" s="238"/>
      <c r="HY311" s="238"/>
      <c r="HZ311" s="238"/>
      <c r="IA311" s="238"/>
      <c r="IB311" s="238"/>
      <c r="IC311" s="238"/>
      <c r="ID311" s="238"/>
      <c r="IE311" s="238"/>
      <c r="IF311" s="238"/>
      <c r="IG311" s="238"/>
      <c r="IH311" s="238"/>
      <c r="II311" s="238"/>
      <c r="IJ311" s="238"/>
      <c r="IK311" s="238"/>
      <c r="IL311" s="238"/>
      <c r="IM311" s="238"/>
      <c r="IN311" s="238"/>
      <c r="IO311" s="238"/>
      <c r="IP311" s="238"/>
      <c r="IQ311" s="238"/>
      <c r="IR311" s="238"/>
      <c r="IS311" s="238"/>
      <c r="IT311" s="238"/>
      <c r="IU311" s="238"/>
      <c r="IV311" s="238"/>
      <c r="IW311" s="238"/>
      <c r="IX311" s="238"/>
      <c r="IY311" s="238"/>
      <c r="IZ311" s="238"/>
      <c r="JA311" s="238"/>
      <c r="JB311" s="238"/>
      <c r="JC311" s="238"/>
      <c r="JD311" s="238"/>
      <c r="JE311" s="238"/>
      <c r="JF311" s="238"/>
      <c r="JG311" s="238"/>
      <c r="JH311" s="238"/>
      <c r="JI311" s="238"/>
      <c r="JJ311" s="238"/>
      <c r="JK311" s="238"/>
      <c r="JL311" s="238"/>
      <c r="JM311" s="238"/>
      <c r="JN311" s="238"/>
      <c r="JO311" s="238"/>
      <c r="JP311" s="238"/>
      <c r="JQ311" s="238"/>
      <c r="JR311" s="238"/>
      <c r="JS311" s="238"/>
      <c r="JT311" s="238"/>
      <c r="JU311" s="238"/>
      <c r="JV311" s="238"/>
      <c r="JW311" s="238"/>
      <c r="JX311" s="238"/>
      <c r="JY311" s="238"/>
      <c r="JZ311" s="238"/>
      <c r="KA311" s="238"/>
      <c r="KB311" s="238"/>
      <c r="KC311" s="238"/>
      <c r="KD311" s="238"/>
      <c r="KE311" s="238"/>
      <c r="KF311" s="238"/>
      <c r="KG311" s="238"/>
      <c r="KH311" s="238"/>
      <c r="KI311" s="238"/>
      <c r="KJ311" s="238"/>
      <c r="KK311" s="238"/>
      <c r="KL311" s="238"/>
      <c r="KM311" s="238"/>
      <c r="KN311" s="238"/>
      <c r="KO311" s="238"/>
      <c r="KP311" s="238"/>
      <c r="KQ311" s="238"/>
      <c r="KR311" s="238"/>
      <c r="KS311" s="238"/>
      <c r="KT311" s="238"/>
      <c r="KU311" s="238"/>
      <c r="KV311" s="238"/>
      <c r="KW311" s="238"/>
      <c r="KX311" s="238"/>
      <c r="KY311" s="238"/>
      <c r="KZ311" s="238"/>
      <c r="LA311" s="238"/>
      <c r="LB311" s="238"/>
      <c r="LC311" s="238"/>
      <c r="LD311" s="238"/>
      <c r="LE311" s="238"/>
      <c r="LF311" s="238"/>
      <c r="LG311" s="238"/>
      <c r="LH311" s="238"/>
      <c r="LI311" s="238"/>
      <c r="LJ311" s="238"/>
      <c r="LK311" s="238"/>
      <c r="LL311" s="238"/>
      <c r="LM311" s="238"/>
      <c r="LN311" s="238"/>
      <c r="LO311" s="238"/>
      <c r="LP311" s="238"/>
      <c r="LQ311" s="238"/>
      <c r="LR311" s="238"/>
      <c r="LS311" s="238"/>
      <c r="LT311" s="238"/>
      <c r="LU311" s="238"/>
      <c r="LV311" s="238"/>
      <c r="LW311" s="238"/>
      <c r="LX311" s="238"/>
      <c r="LY311" s="238"/>
      <c r="LZ311" s="238"/>
      <c r="MA311" s="238"/>
      <c r="MB311" s="238"/>
      <c r="MC311" s="238"/>
      <c r="MD311" s="238"/>
      <c r="ME311" s="238"/>
      <c r="MF311" s="238"/>
      <c r="MG311" s="238"/>
      <c r="MH311" s="238"/>
      <c r="MI311" s="238"/>
      <c r="MJ311" s="238"/>
    </row>
    <row r="312" spans="1:348" ht="18" customHeight="1" thickBot="1" x14ac:dyDescent="0.3">
      <c r="A312" s="116">
        <v>8</v>
      </c>
      <c r="B312" s="239"/>
      <c r="C312" s="240"/>
      <c r="D312" s="240"/>
      <c r="E312" s="240"/>
      <c r="F312" s="240"/>
      <c r="G312" s="240"/>
      <c r="H312" s="240"/>
      <c r="I312" s="240"/>
      <c r="J312" s="240"/>
      <c r="K312" s="240"/>
      <c r="L312" s="240"/>
      <c r="M312" s="240"/>
      <c r="N312" s="241"/>
      <c r="O312" s="241"/>
      <c r="P312" s="240"/>
      <c r="Q312" s="242"/>
      <c r="R312" s="242"/>
      <c r="S312" s="240"/>
      <c r="T312" s="239"/>
      <c r="U312" s="240"/>
      <c r="V312" s="240"/>
      <c r="W312" s="240"/>
      <c r="X312" s="240"/>
      <c r="Y312" s="240"/>
      <c r="Z312" s="240"/>
      <c r="AA312" s="240"/>
      <c r="AB312" s="240"/>
      <c r="AC312" s="240"/>
      <c r="AD312" s="240"/>
      <c r="AE312" s="241"/>
      <c r="AF312" s="241"/>
    </row>
    <row r="313" spans="1:348" ht="27.75" customHeight="1" x14ac:dyDescent="0.25">
      <c r="A313" s="243" t="s">
        <v>96</v>
      </c>
      <c r="B313" s="244" t="s">
        <v>37</v>
      </c>
      <c r="C313" s="245" t="s">
        <v>97</v>
      </c>
      <c r="D313" s="246"/>
      <c r="E313" s="246"/>
      <c r="F313" s="245" t="s">
        <v>98</v>
      </c>
      <c r="G313" s="246"/>
      <c r="H313" s="247"/>
      <c r="I313" s="245" t="s">
        <v>99</v>
      </c>
      <c r="J313" s="246"/>
      <c r="K313" s="247"/>
      <c r="L313" s="245" t="s">
        <v>100</v>
      </c>
      <c r="M313" s="246"/>
      <c r="N313" s="247"/>
      <c r="O313" s="245" t="s">
        <v>101</v>
      </c>
      <c r="P313" s="246"/>
      <c r="Q313" s="246"/>
      <c r="R313" s="248" t="s">
        <v>102</v>
      </c>
      <c r="S313" s="249"/>
      <c r="T313" s="250"/>
      <c r="U313" s="245" t="s">
        <v>103</v>
      </c>
      <c r="V313" s="246"/>
      <c r="W313" s="247"/>
      <c r="X313" s="245" t="s">
        <v>104</v>
      </c>
      <c r="Y313" s="246"/>
      <c r="Z313" s="247"/>
      <c r="AA313" s="245" t="s">
        <v>105</v>
      </c>
      <c r="AB313" s="246"/>
      <c r="AC313" s="247"/>
      <c r="AD313" s="245" t="s">
        <v>15</v>
      </c>
      <c r="AE313" s="246" t="s">
        <v>60</v>
      </c>
      <c r="AF313" s="247" t="s">
        <v>15</v>
      </c>
    </row>
    <row r="314" spans="1:348" ht="14.4" thickBot="1" x14ac:dyDescent="0.3">
      <c r="A314" s="251"/>
      <c r="B314" s="252"/>
      <c r="C314" s="253" t="s">
        <v>19</v>
      </c>
      <c r="D314" s="254" t="s">
        <v>20</v>
      </c>
      <c r="E314" s="255" t="s">
        <v>15</v>
      </c>
      <c r="F314" s="253" t="s">
        <v>19</v>
      </c>
      <c r="G314" s="254" t="s">
        <v>20</v>
      </c>
      <c r="H314" s="256" t="s">
        <v>15</v>
      </c>
      <c r="I314" s="253" t="s">
        <v>19</v>
      </c>
      <c r="J314" s="254" t="s">
        <v>20</v>
      </c>
      <c r="K314" s="256" t="s">
        <v>15</v>
      </c>
      <c r="L314" s="253" t="s">
        <v>19</v>
      </c>
      <c r="M314" s="254" t="s">
        <v>20</v>
      </c>
      <c r="N314" s="256" t="s">
        <v>15</v>
      </c>
      <c r="O314" s="253" t="s">
        <v>19</v>
      </c>
      <c r="P314" s="254" t="s">
        <v>20</v>
      </c>
      <c r="Q314" s="255" t="s">
        <v>15</v>
      </c>
      <c r="R314" s="253" t="s">
        <v>19</v>
      </c>
      <c r="S314" s="254" t="s">
        <v>20</v>
      </c>
      <c r="T314" s="256" t="s">
        <v>15</v>
      </c>
      <c r="U314" s="253" t="s">
        <v>19</v>
      </c>
      <c r="V314" s="254" t="s">
        <v>20</v>
      </c>
      <c r="W314" s="256" t="s">
        <v>15</v>
      </c>
      <c r="X314" s="253" t="s">
        <v>19</v>
      </c>
      <c r="Y314" s="254" t="s">
        <v>20</v>
      </c>
      <c r="Z314" s="256" t="s">
        <v>15</v>
      </c>
      <c r="AA314" s="253" t="s">
        <v>19</v>
      </c>
      <c r="AB314" s="254" t="s">
        <v>20</v>
      </c>
      <c r="AC314" s="256" t="s">
        <v>15</v>
      </c>
      <c r="AD314" s="253" t="s">
        <v>19</v>
      </c>
      <c r="AE314" s="254" t="s">
        <v>20</v>
      </c>
      <c r="AF314" s="256" t="s">
        <v>15</v>
      </c>
    </row>
    <row r="315" spans="1:348" x14ac:dyDescent="0.25">
      <c r="A315" s="243" t="s">
        <v>4</v>
      </c>
      <c r="B315" s="257" t="s">
        <v>16</v>
      </c>
      <c r="C315" s="258">
        <v>9925</v>
      </c>
      <c r="D315" s="259">
        <v>1391</v>
      </c>
      <c r="E315" s="260">
        <v>11316</v>
      </c>
      <c r="F315" s="258">
        <v>38223</v>
      </c>
      <c r="G315" s="259">
        <v>40728</v>
      </c>
      <c r="H315" s="261">
        <v>78951</v>
      </c>
      <c r="I315" s="258">
        <v>17533</v>
      </c>
      <c r="J315" s="259">
        <v>6228</v>
      </c>
      <c r="K315" s="261">
        <v>23761</v>
      </c>
      <c r="L315" s="258">
        <v>5879</v>
      </c>
      <c r="M315" s="259">
        <v>2657</v>
      </c>
      <c r="N315" s="261">
        <v>8536</v>
      </c>
      <c r="O315" s="258">
        <v>89630</v>
      </c>
      <c r="P315" s="259">
        <v>6097</v>
      </c>
      <c r="Q315" s="260">
        <v>95727</v>
      </c>
      <c r="R315" s="258">
        <v>1272</v>
      </c>
      <c r="S315" s="259">
        <v>115</v>
      </c>
      <c r="T315" s="261">
        <v>1387</v>
      </c>
      <c r="U315" s="258">
        <v>61171</v>
      </c>
      <c r="V315" s="259">
        <v>4603</v>
      </c>
      <c r="W315" s="261">
        <v>65774</v>
      </c>
      <c r="X315" s="258">
        <v>36060</v>
      </c>
      <c r="Y315" s="259">
        <v>695</v>
      </c>
      <c r="Z315" s="261">
        <v>36755</v>
      </c>
      <c r="AA315" s="258">
        <v>39807</v>
      </c>
      <c r="AB315" s="259">
        <v>4832</v>
      </c>
      <c r="AC315" s="261">
        <v>44639</v>
      </c>
      <c r="AD315" s="262">
        <v>299500</v>
      </c>
      <c r="AE315" s="263">
        <v>67346</v>
      </c>
      <c r="AF315" s="264">
        <v>366846</v>
      </c>
      <c r="AG315" s="144"/>
      <c r="AH315" s="144"/>
      <c r="AI315" s="144"/>
    </row>
    <row r="316" spans="1:348" ht="14.4" thickBot="1" x14ac:dyDescent="0.3">
      <c r="A316" s="265"/>
      <c r="B316" s="266" t="s">
        <v>15</v>
      </c>
      <c r="C316" s="267">
        <v>9925</v>
      </c>
      <c r="D316" s="268">
        <v>1391</v>
      </c>
      <c r="E316" s="269">
        <v>11316</v>
      </c>
      <c r="F316" s="267">
        <v>38223</v>
      </c>
      <c r="G316" s="268">
        <v>40728</v>
      </c>
      <c r="H316" s="270">
        <v>78951</v>
      </c>
      <c r="I316" s="267">
        <v>17533</v>
      </c>
      <c r="J316" s="268">
        <v>6228</v>
      </c>
      <c r="K316" s="270">
        <v>23761</v>
      </c>
      <c r="L316" s="267">
        <v>5879</v>
      </c>
      <c r="M316" s="268">
        <v>2657</v>
      </c>
      <c r="N316" s="270">
        <v>8536</v>
      </c>
      <c r="O316" s="267">
        <v>89630</v>
      </c>
      <c r="P316" s="268">
        <v>6097</v>
      </c>
      <c r="Q316" s="269">
        <v>95727</v>
      </c>
      <c r="R316" s="267">
        <v>1272</v>
      </c>
      <c r="S316" s="268">
        <v>115</v>
      </c>
      <c r="T316" s="270">
        <v>1387</v>
      </c>
      <c r="U316" s="267">
        <v>61171</v>
      </c>
      <c r="V316" s="268">
        <v>4603</v>
      </c>
      <c r="W316" s="270">
        <v>65774</v>
      </c>
      <c r="X316" s="267">
        <v>36060</v>
      </c>
      <c r="Y316" s="268">
        <v>695</v>
      </c>
      <c r="Z316" s="270">
        <v>36755</v>
      </c>
      <c r="AA316" s="267">
        <v>39807</v>
      </c>
      <c r="AB316" s="268">
        <v>4832</v>
      </c>
      <c r="AC316" s="270">
        <v>44639</v>
      </c>
      <c r="AD316" s="271">
        <v>299500</v>
      </c>
      <c r="AE316" s="272">
        <v>67346</v>
      </c>
      <c r="AF316" s="273">
        <v>366846</v>
      </c>
      <c r="AG316" s="144"/>
      <c r="AH316" s="144"/>
      <c r="AI316" s="144"/>
    </row>
    <row r="317" spans="1:348" x14ac:dyDescent="0.25">
      <c r="A317" s="243" t="s">
        <v>5</v>
      </c>
      <c r="B317" s="257" t="s">
        <v>16</v>
      </c>
      <c r="C317" s="258">
        <v>8647</v>
      </c>
      <c r="D317" s="259">
        <v>1117</v>
      </c>
      <c r="E317" s="260">
        <v>9764</v>
      </c>
      <c r="F317" s="258">
        <v>38390</v>
      </c>
      <c r="G317" s="259">
        <v>41149</v>
      </c>
      <c r="H317" s="261">
        <v>79539</v>
      </c>
      <c r="I317" s="258">
        <v>15459</v>
      </c>
      <c r="J317" s="259">
        <v>2794</v>
      </c>
      <c r="K317" s="261">
        <v>18253</v>
      </c>
      <c r="L317" s="258">
        <v>4458</v>
      </c>
      <c r="M317" s="259">
        <v>1396</v>
      </c>
      <c r="N317" s="261">
        <v>5854</v>
      </c>
      <c r="O317" s="258">
        <v>61048</v>
      </c>
      <c r="P317" s="259">
        <v>3065</v>
      </c>
      <c r="Q317" s="260">
        <v>64113</v>
      </c>
      <c r="R317" s="258">
        <v>2919</v>
      </c>
      <c r="S317" s="259">
        <v>278</v>
      </c>
      <c r="T317" s="261">
        <v>3197</v>
      </c>
      <c r="U317" s="258">
        <v>64028</v>
      </c>
      <c r="V317" s="259">
        <v>3618</v>
      </c>
      <c r="W317" s="261">
        <v>67646</v>
      </c>
      <c r="X317" s="258">
        <v>28407</v>
      </c>
      <c r="Y317" s="259">
        <v>142</v>
      </c>
      <c r="Z317" s="261">
        <v>28549</v>
      </c>
      <c r="AA317" s="258">
        <v>41854</v>
      </c>
      <c r="AB317" s="259">
        <v>2919</v>
      </c>
      <c r="AC317" s="261">
        <v>44773</v>
      </c>
      <c r="AD317" s="262">
        <v>265210</v>
      </c>
      <c r="AE317" s="263">
        <v>56478</v>
      </c>
      <c r="AF317" s="264">
        <v>321688</v>
      </c>
      <c r="AG317" s="144"/>
      <c r="AH317" s="144"/>
      <c r="AI317" s="144"/>
    </row>
    <row r="318" spans="1:348" x14ac:dyDescent="0.25">
      <c r="A318" s="251"/>
      <c r="B318" s="274" t="s">
        <v>17</v>
      </c>
      <c r="C318" s="275">
        <v>278</v>
      </c>
      <c r="D318" s="276">
        <v>0</v>
      </c>
      <c r="E318" s="277">
        <v>278</v>
      </c>
      <c r="F318" s="275">
        <v>834</v>
      </c>
      <c r="G318" s="276">
        <v>139</v>
      </c>
      <c r="H318" s="278">
        <v>973</v>
      </c>
      <c r="I318" s="275">
        <v>279</v>
      </c>
      <c r="J318" s="276">
        <v>0</v>
      </c>
      <c r="K318" s="278">
        <v>279</v>
      </c>
      <c r="L318" s="275">
        <v>0</v>
      </c>
      <c r="M318" s="276">
        <v>0</v>
      </c>
      <c r="N318" s="278">
        <v>0</v>
      </c>
      <c r="O318" s="275">
        <v>1668</v>
      </c>
      <c r="P318" s="276">
        <v>0</v>
      </c>
      <c r="Q318" s="277">
        <v>1668</v>
      </c>
      <c r="R318" s="275">
        <v>2919</v>
      </c>
      <c r="S318" s="276">
        <v>695</v>
      </c>
      <c r="T318" s="278">
        <v>3614</v>
      </c>
      <c r="U318" s="275">
        <v>3476</v>
      </c>
      <c r="V318" s="276">
        <v>0</v>
      </c>
      <c r="W318" s="278">
        <v>3476</v>
      </c>
      <c r="X318" s="275">
        <v>1532</v>
      </c>
      <c r="Y318" s="276">
        <v>0</v>
      </c>
      <c r="Z318" s="278">
        <v>1532</v>
      </c>
      <c r="AA318" s="275">
        <v>6116</v>
      </c>
      <c r="AB318" s="276">
        <v>0</v>
      </c>
      <c r="AC318" s="278">
        <v>6116</v>
      </c>
      <c r="AD318" s="279">
        <v>17102</v>
      </c>
      <c r="AE318" s="280">
        <v>834</v>
      </c>
      <c r="AF318" s="281">
        <v>17936</v>
      </c>
      <c r="AG318" s="144"/>
      <c r="AH318" s="144"/>
      <c r="AI318" s="144"/>
    </row>
    <row r="319" spans="1:348" ht="14.4" thickBot="1" x14ac:dyDescent="0.3">
      <c r="A319" s="265"/>
      <c r="B319" s="266" t="s">
        <v>15</v>
      </c>
      <c r="C319" s="267">
        <v>8925</v>
      </c>
      <c r="D319" s="268">
        <v>1117</v>
      </c>
      <c r="E319" s="269">
        <v>10042</v>
      </c>
      <c r="F319" s="267">
        <v>39224</v>
      </c>
      <c r="G319" s="268">
        <v>41288</v>
      </c>
      <c r="H319" s="270">
        <v>80512</v>
      </c>
      <c r="I319" s="267">
        <v>15738</v>
      </c>
      <c r="J319" s="268">
        <v>2794</v>
      </c>
      <c r="K319" s="270">
        <v>18532</v>
      </c>
      <c r="L319" s="267">
        <v>4458</v>
      </c>
      <c r="M319" s="268">
        <v>1396</v>
      </c>
      <c r="N319" s="270">
        <v>5854</v>
      </c>
      <c r="O319" s="267">
        <v>62716</v>
      </c>
      <c r="P319" s="268">
        <v>3065</v>
      </c>
      <c r="Q319" s="269">
        <v>65781</v>
      </c>
      <c r="R319" s="267">
        <v>5838</v>
      </c>
      <c r="S319" s="268">
        <v>973</v>
      </c>
      <c r="T319" s="270">
        <v>6811</v>
      </c>
      <c r="U319" s="267">
        <v>67504</v>
      </c>
      <c r="V319" s="268">
        <v>3618</v>
      </c>
      <c r="W319" s="270">
        <v>71122</v>
      </c>
      <c r="X319" s="267">
        <v>29939</v>
      </c>
      <c r="Y319" s="268">
        <v>142</v>
      </c>
      <c r="Z319" s="270">
        <v>30081</v>
      </c>
      <c r="AA319" s="267">
        <v>47970</v>
      </c>
      <c r="AB319" s="268">
        <v>2919</v>
      </c>
      <c r="AC319" s="270">
        <v>50889</v>
      </c>
      <c r="AD319" s="271">
        <v>282312</v>
      </c>
      <c r="AE319" s="272">
        <v>57312</v>
      </c>
      <c r="AF319" s="273">
        <v>339624</v>
      </c>
      <c r="AG319" s="144"/>
      <c r="AH319" s="144"/>
      <c r="AI319" s="144"/>
    </row>
    <row r="320" spans="1:348" x14ac:dyDescent="0.25">
      <c r="A320" s="243" t="s">
        <v>6</v>
      </c>
      <c r="B320" s="257" t="s">
        <v>16</v>
      </c>
      <c r="C320" s="258">
        <v>4089</v>
      </c>
      <c r="D320" s="259">
        <v>1193</v>
      </c>
      <c r="E320" s="260">
        <v>5282</v>
      </c>
      <c r="F320" s="258">
        <v>12589</v>
      </c>
      <c r="G320" s="259">
        <v>23132</v>
      </c>
      <c r="H320" s="261">
        <v>35721</v>
      </c>
      <c r="I320" s="258">
        <v>7491</v>
      </c>
      <c r="J320" s="259">
        <v>2899</v>
      </c>
      <c r="K320" s="261">
        <v>10390</v>
      </c>
      <c r="L320" s="258">
        <v>2892</v>
      </c>
      <c r="M320" s="259">
        <v>853</v>
      </c>
      <c r="N320" s="261">
        <v>3745</v>
      </c>
      <c r="O320" s="258">
        <v>22104</v>
      </c>
      <c r="P320" s="259">
        <v>3065</v>
      </c>
      <c r="Q320" s="260">
        <v>25169</v>
      </c>
      <c r="R320" s="258">
        <v>4257</v>
      </c>
      <c r="S320" s="259">
        <v>1190</v>
      </c>
      <c r="T320" s="261">
        <v>5447</v>
      </c>
      <c r="U320" s="258">
        <v>27912</v>
      </c>
      <c r="V320" s="259">
        <v>3741</v>
      </c>
      <c r="W320" s="261">
        <v>31653</v>
      </c>
      <c r="X320" s="258">
        <v>16848</v>
      </c>
      <c r="Y320" s="259">
        <v>683</v>
      </c>
      <c r="Z320" s="261">
        <v>17531</v>
      </c>
      <c r="AA320" s="258">
        <v>19046</v>
      </c>
      <c r="AB320" s="259">
        <v>2551</v>
      </c>
      <c r="AC320" s="261">
        <v>21597</v>
      </c>
      <c r="AD320" s="262">
        <v>117228</v>
      </c>
      <c r="AE320" s="263">
        <v>39307</v>
      </c>
      <c r="AF320" s="264">
        <v>156535</v>
      </c>
      <c r="AG320" s="144"/>
      <c r="AH320" s="144"/>
      <c r="AI320" s="144"/>
    </row>
    <row r="321" spans="1:35" x14ac:dyDescent="0.25">
      <c r="A321" s="251"/>
      <c r="B321" s="274" t="s">
        <v>17</v>
      </c>
      <c r="C321" s="275">
        <v>7485</v>
      </c>
      <c r="D321" s="276">
        <v>1021</v>
      </c>
      <c r="E321" s="277">
        <v>8506</v>
      </c>
      <c r="F321" s="275">
        <v>21947</v>
      </c>
      <c r="G321" s="276">
        <v>36387</v>
      </c>
      <c r="H321" s="278">
        <v>58334</v>
      </c>
      <c r="I321" s="275">
        <v>11912</v>
      </c>
      <c r="J321" s="276">
        <v>3073</v>
      </c>
      <c r="K321" s="278">
        <v>14985</v>
      </c>
      <c r="L321" s="275">
        <v>6975</v>
      </c>
      <c r="M321" s="276">
        <v>1533</v>
      </c>
      <c r="N321" s="278">
        <v>8508</v>
      </c>
      <c r="O321" s="275">
        <v>49987</v>
      </c>
      <c r="P321" s="276">
        <v>6121</v>
      </c>
      <c r="Q321" s="277">
        <v>56108</v>
      </c>
      <c r="R321" s="275">
        <v>49984</v>
      </c>
      <c r="S321" s="276">
        <v>5954</v>
      </c>
      <c r="T321" s="278">
        <v>55938</v>
      </c>
      <c r="U321" s="275">
        <v>71288</v>
      </c>
      <c r="V321" s="276">
        <v>7657</v>
      </c>
      <c r="W321" s="278">
        <v>78945</v>
      </c>
      <c r="X321" s="275">
        <v>42201</v>
      </c>
      <c r="Y321" s="276">
        <v>1707</v>
      </c>
      <c r="Z321" s="278">
        <v>43908</v>
      </c>
      <c r="AA321" s="275">
        <v>72085</v>
      </c>
      <c r="AB321" s="276">
        <v>7482</v>
      </c>
      <c r="AC321" s="278">
        <v>79567</v>
      </c>
      <c r="AD321" s="279">
        <v>333864</v>
      </c>
      <c r="AE321" s="280">
        <v>70935</v>
      </c>
      <c r="AF321" s="281">
        <v>404799</v>
      </c>
      <c r="AG321" s="144"/>
      <c r="AH321" s="144"/>
      <c r="AI321" s="144"/>
    </row>
    <row r="322" spans="1:35" ht="14.4" thickBot="1" x14ac:dyDescent="0.3">
      <c r="A322" s="265"/>
      <c r="B322" s="266" t="s">
        <v>15</v>
      </c>
      <c r="C322" s="267">
        <v>11574</v>
      </c>
      <c r="D322" s="268">
        <v>2214</v>
      </c>
      <c r="E322" s="269">
        <v>13788</v>
      </c>
      <c r="F322" s="267">
        <v>34536</v>
      </c>
      <c r="G322" s="268">
        <v>59519</v>
      </c>
      <c r="H322" s="270">
        <v>94055</v>
      </c>
      <c r="I322" s="267">
        <v>19403</v>
      </c>
      <c r="J322" s="268">
        <v>5972</v>
      </c>
      <c r="K322" s="270">
        <v>25375</v>
      </c>
      <c r="L322" s="267">
        <v>9867</v>
      </c>
      <c r="M322" s="268">
        <v>2386</v>
      </c>
      <c r="N322" s="270">
        <v>12253</v>
      </c>
      <c r="O322" s="267">
        <v>72091</v>
      </c>
      <c r="P322" s="268">
        <v>9186</v>
      </c>
      <c r="Q322" s="269">
        <v>81277</v>
      </c>
      <c r="R322" s="267">
        <v>54241</v>
      </c>
      <c r="S322" s="268">
        <v>7144</v>
      </c>
      <c r="T322" s="270">
        <v>61385</v>
      </c>
      <c r="U322" s="267">
        <v>99200</v>
      </c>
      <c r="V322" s="268">
        <v>11398</v>
      </c>
      <c r="W322" s="270">
        <v>110598</v>
      </c>
      <c r="X322" s="267">
        <v>59049</v>
      </c>
      <c r="Y322" s="268">
        <v>2390</v>
      </c>
      <c r="Z322" s="270">
        <v>61439</v>
      </c>
      <c r="AA322" s="267">
        <v>91131</v>
      </c>
      <c r="AB322" s="268">
        <v>10033</v>
      </c>
      <c r="AC322" s="270">
        <v>101164</v>
      </c>
      <c r="AD322" s="271">
        <v>451092</v>
      </c>
      <c r="AE322" s="272">
        <v>110242</v>
      </c>
      <c r="AF322" s="273">
        <v>561334</v>
      </c>
      <c r="AG322" s="144"/>
      <c r="AH322" s="144"/>
      <c r="AI322" s="144"/>
    </row>
    <row r="323" spans="1:35" x14ac:dyDescent="0.25">
      <c r="A323" s="243" t="s">
        <v>7</v>
      </c>
      <c r="B323" s="257" t="s">
        <v>16</v>
      </c>
      <c r="C323" s="258">
        <v>2060</v>
      </c>
      <c r="D323" s="259">
        <v>342</v>
      </c>
      <c r="E323" s="260">
        <v>2402</v>
      </c>
      <c r="F323" s="258">
        <v>8784</v>
      </c>
      <c r="G323" s="259">
        <v>12547</v>
      </c>
      <c r="H323" s="261">
        <v>21331</v>
      </c>
      <c r="I323" s="258">
        <v>3434</v>
      </c>
      <c r="J323" s="259">
        <v>1607</v>
      </c>
      <c r="K323" s="261">
        <v>5041</v>
      </c>
      <c r="L323" s="258">
        <v>1941</v>
      </c>
      <c r="M323" s="259">
        <v>228</v>
      </c>
      <c r="N323" s="261">
        <v>2169</v>
      </c>
      <c r="O323" s="258">
        <v>11402</v>
      </c>
      <c r="P323" s="259">
        <v>3423</v>
      </c>
      <c r="Q323" s="260">
        <v>14825</v>
      </c>
      <c r="R323" s="258">
        <v>0</v>
      </c>
      <c r="S323" s="259">
        <v>0</v>
      </c>
      <c r="T323" s="261">
        <v>0</v>
      </c>
      <c r="U323" s="258">
        <v>8331</v>
      </c>
      <c r="V323" s="259">
        <v>798</v>
      </c>
      <c r="W323" s="261">
        <v>9129</v>
      </c>
      <c r="X323" s="258">
        <v>4797</v>
      </c>
      <c r="Y323" s="259">
        <v>342</v>
      </c>
      <c r="Z323" s="261">
        <v>5139</v>
      </c>
      <c r="AA323" s="258">
        <v>7072</v>
      </c>
      <c r="AB323" s="259">
        <v>456</v>
      </c>
      <c r="AC323" s="261">
        <v>7528</v>
      </c>
      <c r="AD323" s="262">
        <v>47821</v>
      </c>
      <c r="AE323" s="263">
        <v>19743</v>
      </c>
      <c r="AF323" s="264">
        <v>67564</v>
      </c>
      <c r="AG323" s="144"/>
      <c r="AH323" s="144"/>
      <c r="AI323" s="144"/>
    </row>
    <row r="324" spans="1:35" x14ac:dyDescent="0.25">
      <c r="A324" s="251"/>
      <c r="B324" s="274" t="s">
        <v>17</v>
      </c>
      <c r="C324" s="275">
        <v>5022</v>
      </c>
      <c r="D324" s="276">
        <v>1258</v>
      </c>
      <c r="E324" s="277">
        <v>6280</v>
      </c>
      <c r="F324" s="275">
        <v>20770</v>
      </c>
      <c r="G324" s="276">
        <v>28394</v>
      </c>
      <c r="H324" s="278">
        <v>49164</v>
      </c>
      <c r="I324" s="275">
        <v>12907</v>
      </c>
      <c r="J324" s="276">
        <v>2870</v>
      </c>
      <c r="K324" s="278">
        <v>15777</v>
      </c>
      <c r="L324" s="275">
        <v>2406</v>
      </c>
      <c r="M324" s="276">
        <v>801</v>
      </c>
      <c r="N324" s="278">
        <v>3207</v>
      </c>
      <c r="O324" s="275">
        <v>27022</v>
      </c>
      <c r="P324" s="276">
        <v>13117</v>
      </c>
      <c r="Q324" s="277">
        <v>40139</v>
      </c>
      <c r="R324" s="275">
        <v>50848</v>
      </c>
      <c r="S324" s="276">
        <v>10374</v>
      </c>
      <c r="T324" s="278">
        <v>61222</v>
      </c>
      <c r="U324" s="275">
        <v>28986</v>
      </c>
      <c r="V324" s="276">
        <v>1710</v>
      </c>
      <c r="W324" s="278">
        <v>30696</v>
      </c>
      <c r="X324" s="275">
        <v>29908</v>
      </c>
      <c r="Y324" s="276">
        <v>239</v>
      </c>
      <c r="Z324" s="278">
        <v>30147</v>
      </c>
      <c r="AA324" s="275">
        <v>46062</v>
      </c>
      <c r="AB324" s="276">
        <v>10034</v>
      </c>
      <c r="AC324" s="278">
        <v>56096</v>
      </c>
      <c r="AD324" s="279">
        <v>223931</v>
      </c>
      <c r="AE324" s="280">
        <v>68797</v>
      </c>
      <c r="AF324" s="281">
        <v>292728</v>
      </c>
      <c r="AG324" s="144"/>
      <c r="AH324" s="144"/>
      <c r="AI324" s="144"/>
    </row>
    <row r="325" spans="1:35" ht="14.4" thickBot="1" x14ac:dyDescent="0.3">
      <c r="A325" s="265"/>
      <c r="B325" s="266" t="s">
        <v>15</v>
      </c>
      <c r="C325" s="267">
        <v>7082</v>
      </c>
      <c r="D325" s="268">
        <v>1600</v>
      </c>
      <c r="E325" s="269">
        <v>8682</v>
      </c>
      <c r="F325" s="267">
        <v>29554</v>
      </c>
      <c r="G325" s="268">
        <v>40941</v>
      </c>
      <c r="H325" s="270">
        <v>70495</v>
      </c>
      <c r="I325" s="267">
        <v>16341</v>
      </c>
      <c r="J325" s="268">
        <v>4477</v>
      </c>
      <c r="K325" s="270">
        <v>20818</v>
      </c>
      <c r="L325" s="267">
        <v>4347</v>
      </c>
      <c r="M325" s="268">
        <v>1029</v>
      </c>
      <c r="N325" s="270">
        <v>5376</v>
      </c>
      <c r="O325" s="267">
        <v>38424</v>
      </c>
      <c r="P325" s="268">
        <v>16540</v>
      </c>
      <c r="Q325" s="269">
        <v>54964</v>
      </c>
      <c r="R325" s="267">
        <v>50848</v>
      </c>
      <c r="S325" s="268">
        <v>10374</v>
      </c>
      <c r="T325" s="270">
        <v>61222</v>
      </c>
      <c r="U325" s="267">
        <v>37317</v>
      </c>
      <c r="V325" s="268">
        <v>2508</v>
      </c>
      <c r="W325" s="270">
        <v>39825</v>
      </c>
      <c r="X325" s="267">
        <v>34705</v>
      </c>
      <c r="Y325" s="268">
        <v>581</v>
      </c>
      <c r="Z325" s="270">
        <v>35286</v>
      </c>
      <c r="AA325" s="267">
        <v>53134</v>
      </c>
      <c r="AB325" s="268">
        <v>10490</v>
      </c>
      <c r="AC325" s="270">
        <v>63624</v>
      </c>
      <c r="AD325" s="271">
        <v>271752</v>
      </c>
      <c r="AE325" s="272">
        <v>88540</v>
      </c>
      <c r="AF325" s="273">
        <v>360292</v>
      </c>
      <c r="AG325" s="144"/>
      <c r="AH325" s="144"/>
      <c r="AI325" s="144"/>
    </row>
    <row r="326" spans="1:35" x14ac:dyDescent="0.25">
      <c r="A326" s="243" t="s">
        <v>8</v>
      </c>
      <c r="B326" s="257" t="s">
        <v>16</v>
      </c>
      <c r="C326" s="258">
        <v>2806</v>
      </c>
      <c r="D326" s="259">
        <v>700</v>
      </c>
      <c r="E326" s="260">
        <v>3506</v>
      </c>
      <c r="F326" s="258">
        <v>17090</v>
      </c>
      <c r="G326" s="259">
        <v>24646</v>
      </c>
      <c r="H326" s="261">
        <v>41736</v>
      </c>
      <c r="I326" s="258">
        <v>6878</v>
      </c>
      <c r="J326" s="259">
        <v>2529</v>
      </c>
      <c r="K326" s="261">
        <v>9407</v>
      </c>
      <c r="L326" s="258">
        <v>1263</v>
      </c>
      <c r="M326" s="259">
        <v>1820</v>
      </c>
      <c r="N326" s="261">
        <v>3083</v>
      </c>
      <c r="O326" s="258">
        <v>37666</v>
      </c>
      <c r="P326" s="259">
        <v>5607</v>
      </c>
      <c r="Q326" s="260">
        <v>43273</v>
      </c>
      <c r="R326" s="258">
        <v>4480</v>
      </c>
      <c r="S326" s="259">
        <v>422</v>
      </c>
      <c r="T326" s="261">
        <v>4902</v>
      </c>
      <c r="U326" s="258">
        <v>24697</v>
      </c>
      <c r="V326" s="259">
        <v>1827</v>
      </c>
      <c r="W326" s="261">
        <v>26524</v>
      </c>
      <c r="X326" s="258">
        <v>14998</v>
      </c>
      <c r="Y326" s="259">
        <v>0</v>
      </c>
      <c r="Z326" s="261">
        <v>14998</v>
      </c>
      <c r="AA326" s="258">
        <v>21282</v>
      </c>
      <c r="AB326" s="259">
        <v>2941</v>
      </c>
      <c r="AC326" s="261">
        <v>24223</v>
      </c>
      <c r="AD326" s="262">
        <v>131160</v>
      </c>
      <c r="AE326" s="263">
        <v>40492</v>
      </c>
      <c r="AF326" s="264">
        <v>171652</v>
      </c>
      <c r="AG326" s="144"/>
      <c r="AH326" s="144"/>
      <c r="AI326" s="144"/>
    </row>
    <row r="327" spans="1:35" x14ac:dyDescent="0.25">
      <c r="A327" s="251"/>
      <c r="B327" s="274" t="s">
        <v>17</v>
      </c>
      <c r="C327" s="275">
        <v>5607</v>
      </c>
      <c r="D327" s="276">
        <v>561</v>
      </c>
      <c r="E327" s="277">
        <v>6168</v>
      </c>
      <c r="F327" s="275">
        <v>25915</v>
      </c>
      <c r="G327" s="276">
        <v>26187</v>
      </c>
      <c r="H327" s="278">
        <v>52102</v>
      </c>
      <c r="I327" s="275">
        <v>7716</v>
      </c>
      <c r="J327" s="276">
        <v>3097</v>
      </c>
      <c r="K327" s="278">
        <v>10813</v>
      </c>
      <c r="L327" s="275">
        <v>3503</v>
      </c>
      <c r="M327" s="276">
        <v>703</v>
      </c>
      <c r="N327" s="278">
        <v>4206</v>
      </c>
      <c r="O327" s="275">
        <v>15403</v>
      </c>
      <c r="P327" s="276">
        <v>8963</v>
      </c>
      <c r="Q327" s="277">
        <v>24366</v>
      </c>
      <c r="R327" s="275">
        <v>44244</v>
      </c>
      <c r="S327" s="276">
        <v>26602</v>
      </c>
      <c r="T327" s="278">
        <v>70846</v>
      </c>
      <c r="U327" s="275">
        <v>22700</v>
      </c>
      <c r="V327" s="276">
        <v>2521</v>
      </c>
      <c r="W327" s="278">
        <v>25221</v>
      </c>
      <c r="X327" s="275">
        <v>20320</v>
      </c>
      <c r="Y327" s="276">
        <v>283</v>
      </c>
      <c r="Z327" s="278">
        <v>20603</v>
      </c>
      <c r="AA327" s="275">
        <v>73085</v>
      </c>
      <c r="AB327" s="276">
        <v>18483</v>
      </c>
      <c r="AC327" s="278">
        <v>91568</v>
      </c>
      <c r="AD327" s="279">
        <v>218493</v>
      </c>
      <c r="AE327" s="280">
        <v>87400</v>
      </c>
      <c r="AF327" s="281">
        <v>305893</v>
      </c>
      <c r="AG327" s="144"/>
      <c r="AH327" s="144"/>
      <c r="AI327" s="144"/>
    </row>
    <row r="328" spans="1:35" ht="14.4" thickBot="1" x14ac:dyDescent="0.3">
      <c r="A328" s="265"/>
      <c r="B328" s="266" t="s">
        <v>15</v>
      </c>
      <c r="C328" s="267">
        <v>8413</v>
      </c>
      <c r="D328" s="268">
        <v>1261</v>
      </c>
      <c r="E328" s="269">
        <v>9674</v>
      </c>
      <c r="F328" s="267">
        <v>43005</v>
      </c>
      <c r="G328" s="268">
        <v>50833</v>
      </c>
      <c r="H328" s="270">
        <v>93838</v>
      </c>
      <c r="I328" s="267">
        <v>14594</v>
      </c>
      <c r="J328" s="268">
        <v>5626</v>
      </c>
      <c r="K328" s="270">
        <v>20220</v>
      </c>
      <c r="L328" s="267">
        <v>4766</v>
      </c>
      <c r="M328" s="268">
        <v>2523</v>
      </c>
      <c r="N328" s="270">
        <v>7289</v>
      </c>
      <c r="O328" s="267">
        <v>53069</v>
      </c>
      <c r="P328" s="268">
        <v>14570</v>
      </c>
      <c r="Q328" s="269">
        <v>67639</v>
      </c>
      <c r="R328" s="267">
        <v>48724</v>
      </c>
      <c r="S328" s="268">
        <v>27024</v>
      </c>
      <c r="T328" s="270">
        <v>75748</v>
      </c>
      <c r="U328" s="267">
        <v>47397</v>
      </c>
      <c r="V328" s="268">
        <v>4348</v>
      </c>
      <c r="W328" s="270">
        <v>51745</v>
      </c>
      <c r="X328" s="267">
        <v>35318</v>
      </c>
      <c r="Y328" s="268">
        <v>283</v>
      </c>
      <c r="Z328" s="270">
        <v>35601</v>
      </c>
      <c r="AA328" s="267">
        <v>94367</v>
      </c>
      <c r="AB328" s="268">
        <v>21424</v>
      </c>
      <c r="AC328" s="270">
        <v>115791</v>
      </c>
      <c r="AD328" s="271">
        <v>349653</v>
      </c>
      <c r="AE328" s="272">
        <v>127892</v>
      </c>
      <c r="AF328" s="273">
        <v>477545</v>
      </c>
      <c r="AG328" s="144"/>
      <c r="AH328" s="144"/>
      <c r="AI328" s="144"/>
    </row>
    <row r="329" spans="1:35" x14ac:dyDescent="0.25">
      <c r="A329" s="243" t="s">
        <v>9</v>
      </c>
      <c r="B329" s="257" t="s">
        <v>16</v>
      </c>
      <c r="C329" s="258">
        <v>1623</v>
      </c>
      <c r="D329" s="259">
        <v>219</v>
      </c>
      <c r="E329" s="260">
        <v>1842</v>
      </c>
      <c r="F329" s="258">
        <v>6595</v>
      </c>
      <c r="G329" s="259">
        <v>13393</v>
      </c>
      <c r="H329" s="261">
        <v>19988</v>
      </c>
      <c r="I329" s="258">
        <v>2390</v>
      </c>
      <c r="J329" s="259">
        <v>978</v>
      </c>
      <c r="K329" s="261">
        <v>3368</v>
      </c>
      <c r="L329" s="258">
        <v>866</v>
      </c>
      <c r="M329" s="259">
        <v>325</v>
      </c>
      <c r="N329" s="261">
        <v>1191</v>
      </c>
      <c r="O329" s="258">
        <v>8532</v>
      </c>
      <c r="P329" s="259">
        <v>2380</v>
      </c>
      <c r="Q329" s="260">
        <v>10912</v>
      </c>
      <c r="R329" s="258">
        <v>2593</v>
      </c>
      <c r="S329" s="259">
        <v>649</v>
      </c>
      <c r="T329" s="261">
        <v>3242</v>
      </c>
      <c r="U329" s="258">
        <v>4768</v>
      </c>
      <c r="V329" s="259">
        <v>1622</v>
      </c>
      <c r="W329" s="261">
        <v>6390</v>
      </c>
      <c r="X329" s="258">
        <v>5089</v>
      </c>
      <c r="Y329" s="259">
        <v>116</v>
      </c>
      <c r="Z329" s="261">
        <v>5205</v>
      </c>
      <c r="AA329" s="258">
        <v>9180</v>
      </c>
      <c r="AB329" s="259">
        <v>1407</v>
      </c>
      <c r="AC329" s="261">
        <v>10587</v>
      </c>
      <c r="AD329" s="262">
        <v>41636</v>
      </c>
      <c r="AE329" s="263">
        <v>21089</v>
      </c>
      <c r="AF329" s="264">
        <v>62725</v>
      </c>
      <c r="AG329" s="144"/>
      <c r="AH329" s="144"/>
      <c r="AI329" s="144"/>
    </row>
    <row r="330" spans="1:35" x14ac:dyDescent="0.25">
      <c r="A330" s="251"/>
      <c r="B330" s="274" t="s">
        <v>17</v>
      </c>
      <c r="C330" s="275">
        <v>6594</v>
      </c>
      <c r="D330" s="276">
        <v>1513</v>
      </c>
      <c r="E330" s="277">
        <v>8107</v>
      </c>
      <c r="F330" s="275">
        <v>22265</v>
      </c>
      <c r="G330" s="276">
        <v>31649</v>
      </c>
      <c r="H330" s="278">
        <v>53914</v>
      </c>
      <c r="I330" s="275">
        <v>11049</v>
      </c>
      <c r="J330" s="276">
        <v>4022</v>
      </c>
      <c r="K330" s="278">
        <v>15071</v>
      </c>
      <c r="L330" s="275">
        <v>6815</v>
      </c>
      <c r="M330" s="276">
        <v>2276</v>
      </c>
      <c r="N330" s="278">
        <v>9091</v>
      </c>
      <c r="O330" s="275">
        <v>19556</v>
      </c>
      <c r="P330" s="276">
        <v>9185</v>
      </c>
      <c r="Q330" s="277">
        <v>28741</v>
      </c>
      <c r="R330" s="275">
        <v>61998</v>
      </c>
      <c r="S330" s="276">
        <v>19765</v>
      </c>
      <c r="T330" s="278">
        <v>81763</v>
      </c>
      <c r="U330" s="275">
        <v>20001</v>
      </c>
      <c r="V330" s="276">
        <v>2388</v>
      </c>
      <c r="W330" s="278">
        <v>22389</v>
      </c>
      <c r="X330" s="275">
        <v>33721</v>
      </c>
      <c r="Y330" s="276">
        <v>3581</v>
      </c>
      <c r="Z330" s="278">
        <v>37302</v>
      </c>
      <c r="AA330" s="275">
        <v>80357</v>
      </c>
      <c r="AB330" s="276">
        <v>11665</v>
      </c>
      <c r="AC330" s="278">
        <v>92022</v>
      </c>
      <c r="AD330" s="279">
        <v>262356</v>
      </c>
      <c r="AE330" s="280">
        <v>86044</v>
      </c>
      <c r="AF330" s="281">
        <v>348400</v>
      </c>
      <c r="AG330" s="144"/>
      <c r="AH330" s="144"/>
      <c r="AI330" s="144"/>
    </row>
    <row r="331" spans="1:35" ht="14.4" thickBot="1" x14ac:dyDescent="0.3">
      <c r="A331" s="265"/>
      <c r="B331" s="266" t="s">
        <v>15</v>
      </c>
      <c r="C331" s="267">
        <v>8217</v>
      </c>
      <c r="D331" s="268">
        <v>1732</v>
      </c>
      <c r="E331" s="269">
        <v>9949</v>
      </c>
      <c r="F331" s="267">
        <v>28860</v>
      </c>
      <c r="G331" s="268">
        <v>45042</v>
      </c>
      <c r="H331" s="270">
        <v>73902</v>
      </c>
      <c r="I331" s="267">
        <v>13439</v>
      </c>
      <c r="J331" s="268">
        <v>5000</v>
      </c>
      <c r="K331" s="270">
        <v>18439</v>
      </c>
      <c r="L331" s="267">
        <v>7681</v>
      </c>
      <c r="M331" s="268">
        <v>2601</v>
      </c>
      <c r="N331" s="270">
        <v>10282</v>
      </c>
      <c r="O331" s="267">
        <v>28088</v>
      </c>
      <c r="P331" s="268">
        <v>11565</v>
      </c>
      <c r="Q331" s="269">
        <v>39653</v>
      </c>
      <c r="R331" s="267">
        <v>64591</v>
      </c>
      <c r="S331" s="268">
        <v>20414</v>
      </c>
      <c r="T331" s="270">
        <v>85005</v>
      </c>
      <c r="U331" s="267">
        <v>24769</v>
      </c>
      <c r="V331" s="268">
        <v>4010</v>
      </c>
      <c r="W331" s="270">
        <v>28779</v>
      </c>
      <c r="X331" s="267">
        <v>38810</v>
      </c>
      <c r="Y331" s="268">
        <v>3697</v>
      </c>
      <c r="Z331" s="270">
        <v>42507</v>
      </c>
      <c r="AA331" s="267">
        <v>89537</v>
      </c>
      <c r="AB331" s="268">
        <v>13072</v>
      </c>
      <c r="AC331" s="270">
        <v>102609</v>
      </c>
      <c r="AD331" s="271">
        <v>303992</v>
      </c>
      <c r="AE331" s="272">
        <v>107133</v>
      </c>
      <c r="AF331" s="273">
        <v>411125</v>
      </c>
      <c r="AG331" s="144"/>
      <c r="AH331" s="144"/>
      <c r="AI331" s="144"/>
    </row>
    <row r="332" spans="1:35" x14ac:dyDescent="0.25">
      <c r="A332" s="243" t="s">
        <v>10</v>
      </c>
      <c r="B332" s="257" t="s">
        <v>16</v>
      </c>
      <c r="C332" s="258">
        <v>3575</v>
      </c>
      <c r="D332" s="259">
        <v>1561</v>
      </c>
      <c r="E332" s="260">
        <v>5136</v>
      </c>
      <c r="F332" s="258">
        <v>14946</v>
      </c>
      <c r="G332" s="259">
        <v>17171</v>
      </c>
      <c r="H332" s="261">
        <v>32117</v>
      </c>
      <c r="I332" s="258">
        <v>3574</v>
      </c>
      <c r="J332" s="259">
        <v>894</v>
      </c>
      <c r="K332" s="261">
        <v>4468</v>
      </c>
      <c r="L332" s="258">
        <v>223</v>
      </c>
      <c r="M332" s="259">
        <v>224</v>
      </c>
      <c r="N332" s="261">
        <v>447</v>
      </c>
      <c r="O332" s="258">
        <v>31889</v>
      </c>
      <c r="P332" s="259">
        <v>3345</v>
      </c>
      <c r="Q332" s="260">
        <v>35234</v>
      </c>
      <c r="R332" s="258">
        <v>14718</v>
      </c>
      <c r="S332" s="259">
        <v>1115</v>
      </c>
      <c r="T332" s="261">
        <v>15833</v>
      </c>
      <c r="U332" s="258">
        <v>24754</v>
      </c>
      <c r="V332" s="259">
        <v>2007</v>
      </c>
      <c r="W332" s="261">
        <v>26761</v>
      </c>
      <c r="X332" s="258">
        <v>11160</v>
      </c>
      <c r="Y332" s="259">
        <v>223</v>
      </c>
      <c r="Z332" s="261">
        <v>11383</v>
      </c>
      <c r="AA332" s="258">
        <v>16725</v>
      </c>
      <c r="AB332" s="259">
        <v>1784</v>
      </c>
      <c r="AC332" s="261">
        <v>18509</v>
      </c>
      <c r="AD332" s="262">
        <v>121564</v>
      </c>
      <c r="AE332" s="263">
        <v>28324</v>
      </c>
      <c r="AF332" s="264">
        <v>149888</v>
      </c>
      <c r="AG332" s="144"/>
      <c r="AH332" s="144"/>
      <c r="AI332" s="144"/>
    </row>
    <row r="333" spans="1:35" x14ac:dyDescent="0.25">
      <c r="A333" s="251"/>
      <c r="B333" s="274" t="s">
        <v>17</v>
      </c>
      <c r="C333" s="275">
        <v>4017</v>
      </c>
      <c r="D333" s="276">
        <v>0</v>
      </c>
      <c r="E333" s="277">
        <v>4017</v>
      </c>
      <c r="F333" s="275">
        <v>17399</v>
      </c>
      <c r="G333" s="276">
        <v>14941</v>
      </c>
      <c r="H333" s="278">
        <v>32340</v>
      </c>
      <c r="I333" s="275">
        <v>4463</v>
      </c>
      <c r="J333" s="276">
        <v>223</v>
      </c>
      <c r="K333" s="278">
        <v>4686</v>
      </c>
      <c r="L333" s="275">
        <v>0</v>
      </c>
      <c r="M333" s="276">
        <v>0</v>
      </c>
      <c r="N333" s="278">
        <v>0</v>
      </c>
      <c r="O333" s="275">
        <v>30997</v>
      </c>
      <c r="P333" s="276">
        <v>2453</v>
      </c>
      <c r="Q333" s="277">
        <v>33450</v>
      </c>
      <c r="R333" s="275">
        <v>42370</v>
      </c>
      <c r="S333" s="276">
        <v>5129</v>
      </c>
      <c r="T333" s="278">
        <v>47499</v>
      </c>
      <c r="U333" s="275">
        <v>32558</v>
      </c>
      <c r="V333" s="276">
        <v>669</v>
      </c>
      <c r="W333" s="278">
        <v>33227</v>
      </c>
      <c r="X333" s="275">
        <v>13398</v>
      </c>
      <c r="Y333" s="276">
        <v>0</v>
      </c>
      <c r="Z333" s="278">
        <v>13398</v>
      </c>
      <c r="AA333" s="275">
        <v>20298</v>
      </c>
      <c r="AB333" s="276">
        <v>0</v>
      </c>
      <c r="AC333" s="278">
        <v>20298</v>
      </c>
      <c r="AD333" s="279">
        <v>165500</v>
      </c>
      <c r="AE333" s="280">
        <v>23415</v>
      </c>
      <c r="AF333" s="281">
        <v>188915</v>
      </c>
      <c r="AG333" s="144"/>
      <c r="AH333" s="144"/>
      <c r="AI333" s="144"/>
    </row>
    <row r="334" spans="1:35" ht="14.4" thickBot="1" x14ac:dyDescent="0.3">
      <c r="A334" s="265"/>
      <c r="B334" s="266" t="s">
        <v>15</v>
      </c>
      <c r="C334" s="267">
        <v>7592</v>
      </c>
      <c r="D334" s="268">
        <v>1561</v>
      </c>
      <c r="E334" s="269">
        <v>9153</v>
      </c>
      <c r="F334" s="267">
        <v>32345</v>
      </c>
      <c r="G334" s="268">
        <v>32112</v>
      </c>
      <c r="H334" s="270">
        <v>64457</v>
      </c>
      <c r="I334" s="267">
        <v>8037</v>
      </c>
      <c r="J334" s="268">
        <v>1117</v>
      </c>
      <c r="K334" s="270">
        <v>9154</v>
      </c>
      <c r="L334" s="267">
        <v>223</v>
      </c>
      <c r="M334" s="268">
        <v>224</v>
      </c>
      <c r="N334" s="270">
        <v>447</v>
      </c>
      <c r="O334" s="267">
        <v>62886</v>
      </c>
      <c r="P334" s="268">
        <v>5798</v>
      </c>
      <c r="Q334" s="269">
        <v>68684</v>
      </c>
      <c r="R334" s="267">
        <v>57088</v>
      </c>
      <c r="S334" s="268">
        <v>6244</v>
      </c>
      <c r="T334" s="270">
        <v>63332</v>
      </c>
      <c r="U334" s="267">
        <v>57312</v>
      </c>
      <c r="V334" s="268">
        <v>2676</v>
      </c>
      <c r="W334" s="270">
        <v>59988</v>
      </c>
      <c r="X334" s="267">
        <v>24558</v>
      </c>
      <c r="Y334" s="268">
        <v>223</v>
      </c>
      <c r="Z334" s="270">
        <v>24781</v>
      </c>
      <c r="AA334" s="267">
        <v>37023</v>
      </c>
      <c r="AB334" s="268">
        <v>1784</v>
      </c>
      <c r="AC334" s="270">
        <v>38807</v>
      </c>
      <c r="AD334" s="271">
        <v>287064</v>
      </c>
      <c r="AE334" s="272">
        <v>51739</v>
      </c>
      <c r="AF334" s="273">
        <v>338803</v>
      </c>
      <c r="AG334" s="144"/>
      <c r="AH334" s="144"/>
      <c r="AI334" s="144"/>
    </row>
    <row r="335" spans="1:35" x14ac:dyDescent="0.25">
      <c r="A335" s="243" t="s">
        <v>11</v>
      </c>
      <c r="B335" s="257" t="s">
        <v>16</v>
      </c>
      <c r="C335" s="258">
        <v>626</v>
      </c>
      <c r="D335" s="259">
        <v>392</v>
      </c>
      <c r="E335" s="260">
        <v>1018</v>
      </c>
      <c r="F335" s="258">
        <v>4686</v>
      </c>
      <c r="G335" s="259">
        <v>6168</v>
      </c>
      <c r="H335" s="261">
        <v>10854</v>
      </c>
      <c r="I335" s="258">
        <v>949</v>
      </c>
      <c r="J335" s="259">
        <v>787</v>
      </c>
      <c r="K335" s="261">
        <v>1736</v>
      </c>
      <c r="L335" s="258">
        <v>937</v>
      </c>
      <c r="M335" s="259">
        <v>312</v>
      </c>
      <c r="N335" s="261">
        <v>1249</v>
      </c>
      <c r="O335" s="258">
        <v>3590</v>
      </c>
      <c r="P335" s="259">
        <v>858</v>
      </c>
      <c r="Q335" s="260">
        <v>4448</v>
      </c>
      <c r="R335" s="258">
        <v>702</v>
      </c>
      <c r="S335" s="259">
        <v>78</v>
      </c>
      <c r="T335" s="261">
        <v>780</v>
      </c>
      <c r="U335" s="258">
        <v>2345</v>
      </c>
      <c r="V335" s="259">
        <v>312</v>
      </c>
      <c r="W335" s="261">
        <v>2657</v>
      </c>
      <c r="X335" s="258">
        <v>938</v>
      </c>
      <c r="Y335" s="259">
        <v>0</v>
      </c>
      <c r="Z335" s="261">
        <v>938</v>
      </c>
      <c r="AA335" s="258">
        <v>2106</v>
      </c>
      <c r="AB335" s="259">
        <v>468</v>
      </c>
      <c r="AC335" s="261">
        <v>2574</v>
      </c>
      <c r="AD335" s="262">
        <v>16879</v>
      </c>
      <c r="AE335" s="263">
        <v>9375</v>
      </c>
      <c r="AF335" s="264">
        <v>26254</v>
      </c>
      <c r="AG335" s="144"/>
      <c r="AH335" s="144"/>
      <c r="AI335" s="144"/>
    </row>
    <row r="336" spans="1:35" x14ac:dyDescent="0.25">
      <c r="A336" s="251"/>
      <c r="B336" s="274" t="s">
        <v>17</v>
      </c>
      <c r="C336" s="275">
        <v>5543</v>
      </c>
      <c r="D336" s="276">
        <v>1018</v>
      </c>
      <c r="E336" s="277">
        <v>6561</v>
      </c>
      <c r="F336" s="275">
        <v>23187</v>
      </c>
      <c r="G336" s="276">
        <v>34794</v>
      </c>
      <c r="H336" s="278">
        <v>57981</v>
      </c>
      <c r="I336" s="275">
        <v>12136</v>
      </c>
      <c r="J336" s="276">
        <v>5663</v>
      </c>
      <c r="K336" s="278">
        <v>17799</v>
      </c>
      <c r="L336" s="275">
        <v>3605</v>
      </c>
      <c r="M336" s="276">
        <v>866</v>
      </c>
      <c r="N336" s="278">
        <v>4471</v>
      </c>
      <c r="O336" s="275">
        <v>20522</v>
      </c>
      <c r="P336" s="276">
        <v>12102</v>
      </c>
      <c r="Q336" s="277">
        <v>32624</v>
      </c>
      <c r="R336" s="275">
        <v>39316</v>
      </c>
      <c r="S336" s="276">
        <v>13341</v>
      </c>
      <c r="T336" s="278">
        <v>52657</v>
      </c>
      <c r="U336" s="275">
        <v>20400</v>
      </c>
      <c r="V336" s="276">
        <v>1951</v>
      </c>
      <c r="W336" s="278">
        <v>22351</v>
      </c>
      <c r="X336" s="275">
        <v>21339</v>
      </c>
      <c r="Y336" s="276">
        <v>396</v>
      </c>
      <c r="Z336" s="278">
        <v>21735</v>
      </c>
      <c r="AA336" s="275">
        <v>48372</v>
      </c>
      <c r="AB336" s="276">
        <v>7410</v>
      </c>
      <c r="AC336" s="278">
        <v>55782</v>
      </c>
      <c r="AD336" s="279">
        <v>194420</v>
      </c>
      <c r="AE336" s="280">
        <v>77541</v>
      </c>
      <c r="AF336" s="281">
        <v>271961</v>
      </c>
      <c r="AG336" s="144"/>
      <c r="AH336" s="144"/>
      <c r="AI336" s="144"/>
    </row>
    <row r="337" spans="1:35" ht="14.4" thickBot="1" x14ac:dyDescent="0.3">
      <c r="A337" s="265"/>
      <c r="B337" s="266" t="s">
        <v>15</v>
      </c>
      <c r="C337" s="267">
        <v>6169</v>
      </c>
      <c r="D337" s="268">
        <v>1410</v>
      </c>
      <c r="E337" s="269">
        <v>7579</v>
      </c>
      <c r="F337" s="267">
        <v>27873</v>
      </c>
      <c r="G337" s="268">
        <v>40962</v>
      </c>
      <c r="H337" s="270">
        <v>68835</v>
      </c>
      <c r="I337" s="267">
        <v>13085</v>
      </c>
      <c r="J337" s="268">
        <v>6450</v>
      </c>
      <c r="K337" s="270">
        <v>19535</v>
      </c>
      <c r="L337" s="267">
        <v>4542</v>
      </c>
      <c r="M337" s="268">
        <v>1178</v>
      </c>
      <c r="N337" s="270">
        <v>5720</v>
      </c>
      <c r="O337" s="267">
        <v>24112</v>
      </c>
      <c r="P337" s="268">
        <v>12960</v>
      </c>
      <c r="Q337" s="269">
        <v>37072</v>
      </c>
      <c r="R337" s="267">
        <v>40018</v>
      </c>
      <c r="S337" s="268">
        <v>13419</v>
      </c>
      <c r="T337" s="270">
        <v>53437</v>
      </c>
      <c r="U337" s="267">
        <v>22745</v>
      </c>
      <c r="V337" s="268">
        <v>2263</v>
      </c>
      <c r="W337" s="270">
        <v>25008</v>
      </c>
      <c r="X337" s="267">
        <v>22277</v>
      </c>
      <c r="Y337" s="268">
        <v>396</v>
      </c>
      <c r="Z337" s="270">
        <v>22673</v>
      </c>
      <c r="AA337" s="267">
        <v>50478</v>
      </c>
      <c r="AB337" s="268">
        <v>7878</v>
      </c>
      <c r="AC337" s="270">
        <v>58356</v>
      </c>
      <c r="AD337" s="271">
        <v>211299</v>
      </c>
      <c r="AE337" s="272">
        <v>86916</v>
      </c>
      <c r="AF337" s="273">
        <v>298215</v>
      </c>
      <c r="AG337" s="144"/>
      <c r="AH337" s="144"/>
      <c r="AI337" s="144"/>
    </row>
    <row r="338" spans="1:35" x14ac:dyDescent="0.25">
      <c r="A338" s="243" t="s">
        <v>12</v>
      </c>
      <c r="B338" s="257" t="s">
        <v>16</v>
      </c>
      <c r="C338" s="258">
        <v>2997</v>
      </c>
      <c r="D338" s="259">
        <v>1224</v>
      </c>
      <c r="E338" s="260">
        <v>4221</v>
      </c>
      <c r="F338" s="258">
        <v>13604</v>
      </c>
      <c r="G338" s="259">
        <v>21360</v>
      </c>
      <c r="H338" s="261">
        <v>34964</v>
      </c>
      <c r="I338" s="258">
        <v>5041</v>
      </c>
      <c r="J338" s="259">
        <v>3134</v>
      </c>
      <c r="K338" s="261">
        <v>8175</v>
      </c>
      <c r="L338" s="258">
        <v>1090</v>
      </c>
      <c r="M338" s="259">
        <v>1496</v>
      </c>
      <c r="N338" s="261">
        <v>2586</v>
      </c>
      <c r="O338" s="258">
        <v>13337</v>
      </c>
      <c r="P338" s="259">
        <v>1633</v>
      </c>
      <c r="Q338" s="260">
        <v>14970</v>
      </c>
      <c r="R338" s="258">
        <v>1769</v>
      </c>
      <c r="S338" s="259">
        <v>0</v>
      </c>
      <c r="T338" s="261">
        <v>1769</v>
      </c>
      <c r="U338" s="258">
        <v>7213</v>
      </c>
      <c r="V338" s="259">
        <v>273</v>
      </c>
      <c r="W338" s="261">
        <v>7486</v>
      </c>
      <c r="X338" s="258">
        <v>8437</v>
      </c>
      <c r="Y338" s="259">
        <v>0</v>
      </c>
      <c r="Z338" s="261">
        <v>8437</v>
      </c>
      <c r="AA338" s="258">
        <v>10881</v>
      </c>
      <c r="AB338" s="259">
        <v>3809</v>
      </c>
      <c r="AC338" s="261">
        <v>14690</v>
      </c>
      <c r="AD338" s="262">
        <v>64369</v>
      </c>
      <c r="AE338" s="263">
        <v>32929</v>
      </c>
      <c r="AF338" s="264">
        <v>97298</v>
      </c>
      <c r="AG338" s="144"/>
      <c r="AH338" s="144"/>
      <c r="AI338" s="144"/>
    </row>
    <row r="339" spans="1:35" x14ac:dyDescent="0.25">
      <c r="A339" s="251"/>
      <c r="B339" s="274" t="s">
        <v>17</v>
      </c>
      <c r="C339" s="275">
        <v>818</v>
      </c>
      <c r="D339" s="276">
        <v>272</v>
      </c>
      <c r="E339" s="277">
        <v>1090</v>
      </c>
      <c r="F339" s="275">
        <v>4355</v>
      </c>
      <c r="G339" s="276">
        <v>8977</v>
      </c>
      <c r="H339" s="278">
        <v>13332</v>
      </c>
      <c r="I339" s="275">
        <v>2318</v>
      </c>
      <c r="J339" s="276">
        <v>1638</v>
      </c>
      <c r="K339" s="278">
        <v>3956</v>
      </c>
      <c r="L339" s="275">
        <v>1499</v>
      </c>
      <c r="M339" s="276">
        <v>136</v>
      </c>
      <c r="N339" s="278">
        <v>1635</v>
      </c>
      <c r="O339" s="275">
        <v>6529</v>
      </c>
      <c r="P339" s="276">
        <v>1088</v>
      </c>
      <c r="Q339" s="277">
        <v>7617</v>
      </c>
      <c r="R339" s="275">
        <v>5168</v>
      </c>
      <c r="S339" s="276">
        <v>408</v>
      </c>
      <c r="T339" s="278">
        <v>5576</v>
      </c>
      <c r="U339" s="275">
        <v>5446</v>
      </c>
      <c r="V339" s="276">
        <v>408</v>
      </c>
      <c r="W339" s="278">
        <v>5854</v>
      </c>
      <c r="X339" s="275">
        <v>6259</v>
      </c>
      <c r="Y339" s="276">
        <v>0</v>
      </c>
      <c r="Z339" s="278">
        <v>6259</v>
      </c>
      <c r="AA339" s="275">
        <v>8024</v>
      </c>
      <c r="AB339" s="276">
        <v>680</v>
      </c>
      <c r="AC339" s="278">
        <v>8704</v>
      </c>
      <c r="AD339" s="279">
        <v>40416</v>
      </c>
      <c r="AE339" s="280">
        <v>13607</v>
      </c>
      <c r="AF339" s="281">
        <v>54023</v>
      </c>
      <c r="AG339" s="144"/>
      <c r="AH339" s="144"/>
      <c r="AI339" s="144"/>
    </row>
    <row r="340" spans="1:35" ht="14.4" thickBot="1" x14ac:dyDescent="0.3">
      <c r="A340" s="265"/>
      <c r="B340" s="266" t="s">
        <v>15</v>
      </c>
      <c r="C340" s="267">
        <v>3815</v>
      </c>
      <c r="D340" s="268">
        <v>1496</v>
      </c>
      <c r="E340" s="269">
        <v>5311</v>
      </c>
      <c r="F340" s="267">
        <v>17959</v>
      </c>
      <c r="G340" s="268">
        <v>30337</v>
      </c>
      <c r="H340" s="270">
        <v>48296</v>
      </c>
      <c r="I340" s="267">
        <v>7359</v>
      </c>
      <c r="J340" s="268">
        <v>4772</v>
      </c>
      <c r="K340" s="270">
        <v>12131</v>
      </c>
      <c r="L340" s="267">
        <v>2589</v>
      </c>
      <c r="M340" s="268">
        <v>1632</v>
      </c>
      <c r="N340" s="270">
        <v>4221</v>
      </c>
      <c r="O340" s="267">
        <v>19866</v>
      </c>
      <c r="P340" s="268">
        <v>2721</v>
      </c>
      <c r="Q340" s="269">
        <v>22587</v>
      </c>
      <c r="R340" s="267">
        <v>6937</v>
      </c>
      <c r="S340" s="268">
        <v>408</v>
      </c>
      <c r="T340" s="270">
        <v>7345</v>
      </c>
      <c r="U340" s="267">
        <v>12659</v>
      </c>
      <c r="V340" s="268">
        <v>681</v>
      </c>
      <c r="W340" s="270">
        <v>13340</v>
      </c>
      <c r="X340" s="267">
        <v>14696</v>
      </c>
      <c r="Y340" s="268">
        <v>0</v>
      </c>
      <c r="Z340" s="270">
        <v>14696</v>
      </c>
      <c r="AA340" s="267">
        <v>18905</v>
      </c>
      <c r="AB340" s="268">
        <v>4489</v>
      </c>
      <c r="AC340" s="270">
        <v>23394</v>
      </c>
      <c r="AD340" s="271">
        <v>104785</v>
      </c>
      <c r="AE340" s="272">
        <v>46536</v>
      </c>
      <c r="AF340" s="273">
        <v>151321</v>
      </c>
      <c r="AG340" s="144"/>
      <c r="AH340" s="144"/>
      <c r="AI340" s="144"/>
    </row>
    <row r="341" spans="1:35" x14ac:dyDescent="0.25">
      <c r="A341" s="243" t="s">
        <v>13</v>
      </c>
      <c r="B341" s="257" t="s">
        <v>16</v>
      </c>
      <c r="C341" s="258">
        <v>320</v>
      </c>
      <c r="D341" s="259">
        <v>83</v>
      </c>
      <c r="E341" s="260">
        <v>403</v>
      </c>
      <c r="F341" s="258">
        <v>1364</v>
      </c>
      <c r="G341" s="259">
        <v>2643</v>
      </c>
      <c r="H341" s="261">
        <v>4007</v>
      </c>
      <c r="I341" s="258">
        <v>804</v>
      </c>
      <c r="J341" s="259">
        <v>406</v>
      </c>
      <c r="K341" s="261">
        <v>1210</v>
      </c>
      <c r="L341" s="258">
        <v>162</v>
      </c>
      <c r="M341" s="259">
        <v>240</v>
      </c>
      <c r="N341" s="261">
        <v>402</v>
      </c>
      <c r="O341" s="258">
        <v>3523</v>
      </c>
      <c r="P341" s="259">
        <v>1841</v>
      </c>
      <c r="Q341" s="260">
        <v>5364</v>
      </c>
      <c r="R341" s="258">
        <v>401</v>
      </c>
      <c r="S341" s="259">
        <v>0</v>
      </c>
      <c r="T341" s="261">
        <v>401</v>
      </c>
      <c r="U341" s="258">
        <v>4166</v>
      </c>
      <c r="V341" s="259">
        <v>80</v>
      </c>
      <c r="W341" s="261">
        <v>4246</v>
      </c>
      <c r="X341" s="258">
        <v>1522</v>
      </c>
      <c r="Y341" s="259">
        <v>0</v>
      </c>
      <c r="Z341" s="261">
        <v>1522</v>
      </c>
      <c r="AA341" s="258">
        <v>2080</v>
      </c>
      <c r="AB341" s="259">
        <v>480</v>
      </c>
      <c r="AC341" s="261">
        <v>2560</v>
      </c>
      <c r="AD341" s="262">
        <v>14342</v>
      </c>
      <c r="AE341" s="263">
        <v>5773</v>
      </c>
      <c r="AF341" s="264">
        <v>20115</v>
      </c>
      <c r="AG341" s="144"/>
      <c r="AH341" s="144"/>
      <c r="AI341" s="144"/>
    </row>
    <row r="342" spans="1:35" x14ac:dyDescent="0.25">
      <c r="A342" s="251"/>
      <c r="B342" s="274" t="s">
        <v>17</v>
      </c>
      <c r="C342" s="275">
        <v>2169</v>
      </c>
      <c r="D342" s="276">
        <v>241</v>
      </c>
      <c r="E342" s="277">
        <v>2410</v>
      </c>
      <c r="F342" s="275">
        <v>4724</v>
      </c>
      <c r="G342" s="276">
        <v>11205</v>
      </c>
      <c r="H342" s="278">
        <v>15929</v>
      </c>
      <c r="I342" s="275">
        <v>3851</v>
      </c>
      <c r="J342" s="276">
        <v>2010</v>
      </c>
      <c r="K342" s="278">
        <v>5861</v>
      </c>
      <c r="L342" s="275">
        <v>642</v>
      </c>
      <c r="M342" s="276">
        <v>562</v>
      </c>
      <c r="N342" s="278">
        <v>1204</v>
      </c>
      <c r="O342" s="275">
        <v>10563</v>
      </c>
      <c r="P342" s="276">
        <v>4881</v>
      </c>
      <c r="Q342" s="277">
        <v>15444</v>
      </c>
      <c r="R342" s="275">
        <v>9201</v>
      </c>
      <c r="S342" s="276">
        <v>1760</v>
      </c>
      <c r="T342" s="278">
        <v>10961</v>
      </c>
      <c r="U342" s="275">
        <v>16818</v>
      </c>
      <c r="V342" s="276">
        <v>1280</v>
      </c>
      <c r="W342" s="278">
        <v>18098</v>
      </c>
      <c r="X342" s="275">
        <v>7212</v>
      </c>
      <c r="Y342" s="276">
        <v>82</v>
      </c>
      <c r="Z342" s="278">
        <v>7294</v>
      </c>
      <c r="AA342" s="275">
        <v>11285</v>
      </c>
      <c r="AB342" s="276">
        <v>2880</v>
      </c>
      <c r="AC342" s="278">
        <v>14165</v>
      </c>
      <c r="AD342" s="279">
        <v>66465</v>
      </c>
      <c r="AE342" s="280">
        <v>24901</v>
      </c>
      <c r="AF342" s="281">
        <v>91366</v>
      </c>
      <c r="AG342" s="144"/>
      <c r="AH342" s="144"/>
      <c r="AI342" s="144"/>
    </row>
    <row r="343" spans="1:35" ht="14.4" thickBot="1" x14ac:dyDescent="0.3">
      <c r="A343" s="265"/>
      <c r="B343" s="266" t="s">
        <v>15</v>
      </c>
      <c r="C343" s="267">
        <v>2489</v>
      </c>
      <c r="D343" s="268">
        <v>324</v>
      </c>
      <c r="E343" s="269">
        <v>2813</v>
      </c>
      <c r="F343" s="267">
        <v>6088</v>
      </c>
      <c r="G343" s="268">
        <v>13848</v>
      </c>
      <c r="H343" s="270">
        <v>19936</v>
      </c>
      <c r="I343" s="267">
        <v>4655</v>
      </c>
      <c r="J343" s="268">
        <v>2416</v>
      </c>
      <c r="K343" s="270">
        <v>7071</v>
      </c>
      <c r="L343" s="267">
        <v>804</v>
      </c>
      <c r="M343" s="268">
        <v>802</v>
      </c>
      <c r="N343" s="270">
        <v>1606</v>
      </c>
      <c r="O343" s="267">
        <v>14086</v>
      </c>
      <c r="P343" s="268">
        <v>6722</v>
      </c>
      <c r="Q343" s="269">
        <v>20808</v>
      </c>
      <c r="R343" s="267">
        <v>9602</v>
      </c>
      <c r="S343" s="268">
        <v>1760</v>
      </c>
      <c r="T343" s="270">
        <v>11362</v>
      </c>
      <c r="U343" s="267">
        <v>20984</v>
      </c>
      <c r="V343" s="268">
        <v>1360</v>
      </c>
      <c r="W343" s="270">
        <v>22344</v>
      </c>
      <c r="X343" s="267">
        <v>8734</v>
      </c>
      <c r="Y343" s="268">
        <v>82</v>
      </c>
      <c r="Z343" s="270">
        <v>8816</v>
      </c>
      <c r="AA343" s="267">
        <v>13365</v>
      </c>
      <c r="AB343" s="268">
        <v>3360</v>
      </c>
      <c r="AC343" s="270">
        <v>16725</v>
      </c>
      <c r="AD343" s="271">
        <v>80807</v>
      </c>
      <c r="AE343" s="272">
        <v>30674</v>
      </c>
      <c r="AF343" s="273">
        <v>111481</v>
      </c>
      <c r="AG343" s="144"/>
      <c r="AH343" s="144"/>
      <c r="AI343" s="144"/>
    </row>
    <row r="344" spans="1:35" x14ac:dyDescent="0.25">
      <c r="A344" s="243" t="s">
        <v>14</v>
      </c>
      <c r="B344" s="257" t="s">
        <v>17</v>
      </c>
      <c r="C344" s="258">
        <v>543</v>
      </c>
      <c r="D344" s="259">
        <v>27</v>
      </c>
      <c r="E344" s="260">
        <v>570</v>
      </c>
      <c r="F344" s="258">
        <v>1657</v>
      </c>
      <c r="G344" s="259">
        <v>2486</v>
      </c>
      <c r="H344" s="261">
        <v>4143</v>
      </c>
      <c r="I344" s="258">
        <v>307</v>
      </c>
      <c r="J344" s="259">
        <v>192</v>
      </c>
      <c r="K344" s="261">
        <v>499</v>
      </c>
      <c r="L344" s="258">
        <v>838</v>
      </c>
      <c r="M344" s="259">
        <v>164</v>
      </c>
      <c r="N344" s="261">
        <v>1002</v>
      </c>
      <c r="O344" s="258">
        <v>1406</v>
      </c>
      <c r="P344" s="259">
        <v>245</v>
      </c>
      <c r="Q344" s="260">
        <v>1651</v>
      </c>
      <c r="R344" s="258">
        <v>432</v>
      </c>
      <c r="S344" s="259">
        <v>81</v>
      </c>
      <c r="T344" s="261">
        <v>513</v>
      </c>
      <c r="U344" s="258">
        <v>922</v>
      </c>
      <c r="V344" s="259">
        <v>81</v>
      </c>
      <c r="W344" s="261">
        <v>1003</v>
      </c>
      <c r="X344" s="258">
        <v>1892</v>
      </c>
      <c r="Y344" s="259">
        <v>0</v>
      </c>
      <c r="Z344" s="261">
        <v>1892</v>
      </c>
      <c r="AA344" s="258">
        <v>3105</v>
      </c>
      <c r="AB344" s="259">
        <v>459</v>
      </c>
      <c r="AC344" s="261">
        <v>3564</v>
      </c>
      <c r="AD344" s="262">
        <v>11102</v>
      </c>
      <c r="AE344" s="263">
        <v>3735</v>
      </c>
      <c r="AF344" s="264">
        <v>14837</v>
      </c>
      <c r="AG344" s="144"/>
      <c r="AH344" s="144"/>
      <c r="AI344" s="144"/>
    </row>
    <row r="345" spans="1:35" ht="14.4" thickBot="1" x14ac:dyDescent="0.3">
      <c r="A345" s="265"/>
      <c r="B345" s="266" t="s">
        <v>15</v>
      </c>
      <c r="C345" s="267">
        <v>543</v>
      </c>
      <c r="D345" s="268">
        <v>27</v>
      </c>
      <c r="E345" s="269">
        <v>570</v>
      </c>
      <c r="F345" s="267">
        <v>1657</v>
      </c>
      <c r="G345" s="268">
        <v>2486</v>
      </c>
      <c r="H345" s="270">
        <v>4143</v>
      </c>
      <c r="I345" s="267">
        <v>307</v>
      </c>
      <c r="J345" s="268">
        <v>192</v>
      </c>
      <c r="K345" s="270">
        <v>499</v>
      </c>
      <c r="L345" s="267">
        <v>838</v>
      </c>
      <c r="M345" s="268">
        <v>164</v>
      </c>
      <c r="N345" s="270">
        <v>1002</v>
      </c>
      <c r="O345" s="267">
        <v>1406</v>
      </c>
      <c r="P345" s="268">
        <v>245</v>
      </c>
      <c r="Q345" s="269">
        <v>1651</v>
      </c>
      <c r="R345" s="267">
        <v>432</v>
      </c>
      <c r="S345" s="268">
        <v>81</v>
      </c>
      <c r="T345" s="270">
        <v>513</v>
      </c>
      <c r="U345" s="267">
        <v>922</v>
      </c>
      <c r="V345" s="268">
        <v>81</v>
      </c>
      <c r="W345" s="270">
        <v>1003</v>
      </c>
      <c r="X345" s="267">
        <v>1892</v>
      </c>
      <c r="Y345" s="268">
        <v>0</v>
      </c>
      <c r="Z345" s="270">
        <v>1892</v>
      </c>
      <c r="AA345" s="267">
        <v>3105</v>
      </c>
      <c r="AB345" s="268">
        <v>459</v>
      </c>
      <c r="AC345" s="270">
        <v>3564</v>
      </c>
      <c r="AD345" s="271">
        <v>11102</v>
      </c>
      <c r="AE345" s="272">
        <v>3735</v>
      </c>
      <c r="AF345" s="273">
        <v>14837</v>
      </c>
      <c r="AG345" s="144"/>
      <c r="AH345" s="144"/>
      <c r="AI345" s="144"/>
    </row>
    <row r="346" spans="1:35" x14ac:dyDescent="0.25">
      <c r="A346" s="243" t="s">
        <v>15</v>
      </c>
      <c r="B346" s="257" t="s">
        <v>16</v>
      </c>
      <c r="C346" s="262">
        <v>36668</v>
      </c>
      <c r="D346" s="263">
        <v>8222</v>
      </c>
      <c r="E346" s="282">
        <v>44890</v>
      </c>
      <c r="F346" s="262">
        <v>156271</v>
      </c>
      <c r="G346" s="263">
        <v>202937</v>
      </c>
      <c r="H346" s="264">
        <v>359208</v>
      </c>
      <c r="I346" s="262">
        <v>63553</v>
      </c>
      <c r="J346" s="263">
        <v>22256</v>
      </c>
      <c r="K346" s="264">
        <v>85809</v>
      </c>
      <c r="L346" s="262">
        <v>19711</v>
      </c>
      <c r="M346" s="263">
        <v>9551</v>
      </c>
      <c r="N346" s="264">
        <v>29262</v>
      </c>
      <c r="O346" s="262">
        <v>282721</v>
      </c>
      <c r="P346" s="263">
        <v>31314</v>
      </c>
      <c r="Q346" s="282">
        <v>314035</v>
      </c>
      <c r="R346" s="283">
        <v>33111</v>
      </c>
      <c r="S346" s="284">
        <v>3847</v>
      </c>
      <c r="T346" s="285">
        <v>36958</v>
      </c>
      <c r="U346" s="262">
        <v>229385</v>
      </c>
      <c r="V346" s="263">
        <v>18881</v>
      </c>
      <c r="W346" s="264">
        <v>248266</v>
      </c>
      <c r="X346" s="262">
        <v>128256</v>
      </c>
      <c r="Y346" s="263">
        <v>2201</v>
      </c>
      <c r="Z346" s="264">
        <v>130457</v>
      </c>
      <c r="AA346" s="262">
        <v>170033</v>
      </c>
      <c r="AB346" s="263">
        <v>21647</v>
      </c>
      <c r="AC346" s="264">
        <v>191680</v>
      </c>
      <c r="AD346" s="262">
        <v>1119709</v>
      </c>
      <c r="AE346" s="263">
        <v>320856</v>
      </c>
      <c r="AF346" s="264">
        <v>1440565</v>
      </c>
      <c r="AG346" s="144"/>
      <c r="AH346" s="144"/>
      <c r="AI346" s="144"/>
    </row>
    <row r="347" spans="1:35" x14ac:dyDescent="0.25">
      <c r="A347" s="251"/>
      <c r="B347" s="274" t="s">
        <v>17</v>
      </c>
      <c r="C347" s="279">
        <v>38076</v>
      </c>
      <c r="D347" s="280">
        <v>5911</v>
      </c>
      <c r="E347" s="286">
        <v>43987</v>
      </c>
      <c r="F347" s="279">
        <v>143053</v>
      </c>
      <c r="G347" s="280">
        <v>195159</v>
      </c>
      <c r="H347" s="281">
        <v>338212</v>
      </c>
      <c r="I347" s="279">
        <v>66938</v>
      </c>
      <c r="J347" s="280">
        <v>22788</v>
      </c>
      <c r="K347" s="281">
        <v>89726</v>
      </c>
      <c r="L347" s="279">
        <v>26283</v>
      </c>
      <c r="M347" s="280">
        <v>7041</v>
      </c>
      <c r="N347" s="281">
        <v>33324</v>
      </c>
      <c r="O347" s="279">
        <v>183653</v>
      </c>
      <c r="P347" s="280">
        <v>58155</v>
      </c>
      <c r="Q347" s="286">
        <v>241808</v>
      </c>
      <c r="R347" s="279">
        <v>306480</v>
      </c>
      <c r="S347" s="280">
        <v>84109</v>
      </c>
      <c r="T347" s="281">
        <v>390589</v>
      </c>
      <c r="U347" s="279">
        <v>222595</v>
      </c>
      <c r="V347" s="280">
        <v>18665</v>
      </c>
      <c r="W347" s="281">
        <v>241260</v>
      </c>
      <c r="X347" s="279">
        <v>177782</v>
      </c>
      <c r="Y347" s="280">
        <v>6288</v>
      </c>
      <c r="Z347" s="281">
        <v>184070</v>
      </c>
      <c r="AA347" s="279">
        <v>368789</v>
      </c>
      <c r="AB347" s="280">
        <v>59093</v>
      </c>
      <c r="AC347" s="281">
        <v>427882</v>
      </c>
      <c r="AD347" s="279">
        <v>1533649</v>
      </c>
      <c r="AE347" s="280">
        <v>457209</v>
      </c>
      <c r="AF347" s="281">
        <v>1990858</v>
      </c>
      <c r="AG347" s="144"/>
      <c r="AH347" s="144"/>
      <c r="AI347" s="144"/>
    </row>
    <row r="348" spans="1:35" ht="14.4" thickBot="1" x14ac:dyDescent="0.3">
      <c r="A348" s="265"/>
      <c r="B348" s="266" t="s">
        <v>15</v>
      </c>
      <c r="C348" s="271">
        <v>74744</v>
      </c>
      <c r="D348" s="272">
        <v>14133</v>
      </c>
      <c r="E348" s="287">
        <v>88877</v>
      </c>
      <c r="F348" s="271">
        <v>299324</v>
      </c>
      <c r="G348" s="272">
        <v>398096</v>
      </c>
      <c r="H348" s="273">
        <v>697420</v>
      </c>
      <c r="I348" s="271">
        <v>130491</v>
      </c>
      <c r="J348" s="272">
        <v>45044</v>
      </c>
      <c r="K348" s="273">
        <v>175535</v>
      </c>
      <c r="L348" s="271">
        <v>45994</v>
      </c>
      <c r="M348" s="272">
        <v>16592</v>
      </c>
      <c r="N348" s="273">
        <v>62586</v>
      </c>
      <c r="O348" s="271">
        <v>466374</v>
      </c>
      <c r="P348" s="272">
        <v>89469</v>
      </c>
      <c r="Q348" s="287">
        <v>555843</v>
      </c>
      <c r="R348" s="271">
        <v>339591</v>
      </c>
      <c r="S348" s="272">
        <v>87956</v>
      </c>
      <c r="T348" s="273">
        <v>427547</v>
      </c>
      <c r="U348" s="271">
        <v>451980</v>
      </c>
      <c r="V348" s="272">
        <v>37546</v>
      </c>
      <c r="W348" s="273">
        <v>489526</v>
      </c>
      <c r="X348" s="271">
        <v>306038</v>
      </c>
      <c r="Y348" s="272">
        <v>8489</v>
      </c>
      <c r="Z348" s="273">
        <v>314527</v>
      </c>
      <c r="AA348" s="271">
        <v>538822</v>
      </c>
      <c r="AB348" s="272">
        <v>80740</v>
      </c>
      <c r="AC348" s="273">
        <v>619562</v>
      </c>
      <c r="AD348" s="271">
        <v>2653358</v>
      </c>
      <c r="AE348" s="272">
        <v>778065</v>
      </c>
      <c r="AF348" s="273">
        <v>3431423</v>
      </c>
      <c r="AG348" s="144"/>
      <c r="AH348" s="144"/>
      <c r="AI348" s="144"/>
    </row>
    <row r="351" spans="1:35" ht="15.6" x14ac:dyDescent="0.25">
      <c r="A351" s="114" t="s">
        <v>106</v>
      </c>
      <c r="B351" s="114"/>
      <c r="C351" s="114"/>
      <c r="D351" s="114"/>
      <c r="E351" s="114"/>
      <c r="F351" s="114"/>
      <c r="G351" s="114"/>
      <c r="H351" s="114"/>
      <c r="I351" s="114"/>
      <c r="J351" s="114"/>
      <c r="K351" s="114"/>
      <c r="L351" s="114"/>
      <c r="M351" s="114"/>
      <c r="N351" s="114"/>
      <c r="O351" s="114"/>
      <c r="P351" s="114"/>
      <c r="Q351" s="114"/>
      <c r="R351" s="114"/>
      <c r="S351" s="114"/>
      <c r="T351" s="114"/>
      <c r="U351" s="114"/>
      <c r="V351" s="114"/>
      <c r="W351" s="114"/>
      <c r="X351" s="114"/>
      <c r="Y351" s="114"/>
      <c r="Z351" s="114"/>
      <c r="AA351" s="114"/>
      <c r="AB351" s="114"/>
      <c r="AC351" s="114"/>
      <c r="AD351" s="114"/>
      <c r="AE351" s="114"/>
    </row>
    <row r="352" spans="1:35" ht="16.2" thickBot="1" x14ac:dyDescent="0.3">
      <c r="A352" s="241">
        <v>9</v>
      </c>
      <c r="B352" s="241"/>
      <c r="C352" s="241"/>
      <c r="D352" s="241"/>
      <c r="E352" s="241"/>
      <c r="F352" s="241"/>
      <c r="G352" s="241"/>
      <c r="H352" s="241"/>
      <c r="I352" s="241"/>
      <c r="J352" s="241"/>
      <c r="K352" s="241"/>
      <c r="L352" s="241"/>
      <c r="M352" s="288"/>
      <c r="N352" s="288"/>
      <c r="O352" s="241"/>
      <c r="P352" s="239"/>
      <c r="Q352" s="241"/>
      <c r="R352" s="241"/>
      <c r="S352" s="241"/>
      <c r="T352" s="241"/>
      <c r="U352" s="241"/>
      <c r="V352" s="241"/>
      <c r="W352" s="241"/>
      <c r="X352" s="241"/>
      <c r="Y352" s="241"/>
      <c r="Z352" s="241"/>
      <c r="AA352" s="241"/>
      <c r="AB352" s="241"/>
      <c r="AC352" s="241"/>
      <c r="AD352" s="241"/>
      <c r="AE352" s="241"/>
    </row>
    <row r="353" spans="1:203" x14ac:dyDescent="0.25">
      <c r="A353" s="289" t="s">
        <v>107</v>
      </c>
      <c r="B353" s="248" t="s">
        <v>97</v>
      </c>
      <c r="C353" s="249"/>
      <c r="D353" s="250"/>
      <c r="E353" s="248" t="s">
        <v>98</v>
      </c>
      <c r="F353" s="249"/>
      <c r="G353" s="250"/>
      <c r="H353" s="248" t="s">
        <v>99</v>
      </c>
      <c r="I353" s="249"/>
      <c r="J353" s="250"/>
      <c r="K353" s="248" t="s">
        <v>100</v>
      </c>
      <c r="L353" s="249"/>
      <c r="M353" s="250"/>
      <c r="N353" s="248" t="s">
        <v>101</v>
      </c>
      <c r="O353" s="249"/>
      <c r="P353" s="250"/>
      <c r="Q353" s="248" t="s">
        <v>102</v>
      </c>
      <c r="R353" s="249"/>
      <c r="S353" s="250"/>
      <c r="T353" s="248" t="s">
        <v>103</v>
      </c>
      <c r="U353" s="249"/>
      <c r="V353" s="250"/>
      <c r="W353" s="248" t="s">
        <v>104</v>
      </c>
      <c r="X353" s="249"/>
      <c r="Y353" s="250"/>
      <c r="Z353" s="248" t="s">
        <v>105</v>
      </c>
      <c r="AA353" s="249"/>
      <c r="AB353" s="250"/>
      <c r="AC353" s="248" t="s">
        <v>15</v>
      </c>
      <c r="AD353" s="249"/>
      <c r="AE353" s="250"/>
      <c r="AF353" s="144"/>
    </row>
    <row r="354" spans="1:203" ht="14.4" thickBot="1" x14ac:dyDescent="0.3">
      <c r="A354" s="290"/>
      <c r="B354" s="291" t="s">
        <v>19</v>
      </c>
      <c r="C354" s="292" t="s">
        <v>20</v>
      </c>
      <c r="D354" s="293" t="s">
        <v>15</v>
      </c>
      <c r="E354" s="291" t="s">
        <v>19</v>
      </c>
      <c r="F354" s="292" t="s">
        <v>20</v>
      </c>
      <c r="G354" s="293" t="s">
        <v>15</v>
      </c>
      <c r="H354" s="291" t="s">
        <v>19</v>
      </c>
      <c r="I354" s="292" t="s">
        <v>20</v>
      </c>
      <c r="J354" s="293" t="s">
        <v>15</v>
      </c>
      <c r="K354" s="291" t="s">
        <v>19</v>
      </c>
      <c r="L354" s="292" t="s">
        <v>20</v>
      </c>
      <c r="M354" s="293" t="s">
        <v>15</v>
      </c>
      <c r="N354" s="291" t="s">
        <v>19</v>
      </c>
      <c r="O354" s="292" t="s">
        <v>20</v>
      </c>
      <c r="P354" s="293" t="s">
        <v>15</v>
      </c>
      <c r="Q354" s="291" t="s">
        <v>19</v>
      </c>
      <c r="R354" s="292" t="s">
        <v>20</v>
      </c>
      <c r="S354" s="293" t="s">
        <v>15</v>
      </c>
      <c r="T354" s="291" t="s">
        <v>19</v>
      </c>
      <c r="U354" s="292" t="s">
        <v>20</v>
      </c>
      <c r="V354" s="293" t="s">
        <v>15</v>
      </c>
      <c r="W354" s="291" t="s">
        <v>19</v>
      </c>
      <c r="X354" s="292" t="s">
        <v>20</v>
      </c>
      <c r="Y354" s="293" t="s">
        <v>15</v>
      </c>
      <c r="Z354" s="291" t="s">
        <v>19</v>
      </c>
      <c r="AA354" s="292" t="s">
        <v>20</v>
      </c>
      <c r="AB354" s="293" t="s">
        <v>15</v>
      </c>
      <c r="AC354" s="291" t="s">
        <v>19</v>
      </c>
      <c r="AD354" s="292" t="s">
        <v>20</v>
      </c>
      <c r="AE354" s="293" t="s">
        <v>15</v>
      </c>
      <c r="AF354" s="144"/>
    </row>
    <row r="355" spans="1:203" x14ac:dyDescent="0.25">
      <c r="A355" s="294" t="s">
        <v>108</v>
      </c>
      <c r="B355" s="295">
        <v>9409</v>
      </c>
      <c r="C355" s="296">
        <v>270</v>
      </c>
      <c r="D355" s="297">
        <v>9679</v>
      </c>
      <c r="E355" s="295">
        <v>6795</v>
      </c>
      <c r="F355" s="296">
        <v>4586</v>
      </c>
      <c r="G355" s="297">
        <v>11381</v>
      </c>
      <c r="H355" s="295">
        <v>23687</v>
      </c>
      <c r="I355" s="296">
        <v>1103</v>
      </c>
      <c r="J355" s="297">
        <v>24790</v>
      </c>
      <c r="K355" s="295">
        <v>7484</v>
      </c>
      <c r="L355" s="296">
        <v>1462</v>
      </c>
      <c r="M355" s="297">
        <v>8946</v>
      </c>
      <c r="N355" s="295">
        <v>227030</v>
      </c>
      <c r="O355" s="296">
        <v>36200</v>
      </c>
      <c r="P355" s="297">
        <v>263230</v>
      </c>
      <c r="Q355" s="295">
        <v>211194</v>
      </c>
      <c r="R355" s="296">
        <v>61206</v>
      </c>
      <c r="S355" s="297">
        <v>272400</v>
      </c>
      <c r="T355" s="295">
        <v>287311</v>
      </c>
      <c r="U355" s="296">
        <v>20395</v>
      </c>
      <c r="V355" s="297">
        <v>307706</v>
      </c>
      <c r="W355" s="295">
        <v>184855</v>
      </c>
      <c r="X355" s="296">
        <v>3735</v>
      </c>
      <c r="Y355" s="297">
        <v>188590</v>
      </c>
      <c r="Z355" s="295">
        <v>337750</v>
      </c>
      <c r="AA355" s="296">
        <v>52961</v>
      </c>
      <c r="AB355" s="297">
        <v>390711</v>
      </c>
      <c r="AC355" s="283">
        <v>1295515</v>
      </c>
      <c r="AD355" s="284">
        <v>181918</v>
      </c>
      <c r="AE355" s="285">
        <v>1477433</v>
      </c>
      <c r="AF355" s="144"/>
      <c r="AG355" s="144"/>
      <c r="AH355" s="144"/>
      <c r="AI355" s="144"/>
      <c r="AJ355" s="144"/>
      <c r="AK355" s="144"/>
      <c r="AL355" s="144"/>
    </row>
    <row r="356" spans="1:203" x14ac:dyDescent="0.25">
      <c r="A356" s="298" t="s">
        <v>57</v>
      </c>
      <c r="B356" s="275">
        <v>6102</v>
      </c>
      <c r="C356" s="276">
        <v>451</v>
      </c>
      <c r="D356" s="278">
        <v>6553</v>
      </c>
      <c r="E356" s="275">
        <v>6314</v>
      </c>
      <c r="F356" s="276">
        <v>9772</v>
      </c>
      <c r="G356" s="278">
        <v>16086</v>
      </c>
      <c r="H356" s="275">
        <v>20256</v>
      </c>
      <c r="I356" s="276">
        <v>5088</v>
      </c>
      <c r="J356" s="278">
        <v>25344</v>
      </c>
      <c r="K356" s="275">
        <v>10190</v>
      </c>
      <c r="L356" s="276">
        <v>2321</v>
      </c>
      <c r="M356" s="278">
        <v>12511</v>
      </c>
      <c r="N356" s="275">
        <v>112851</v>
      </c>
      <c r="O356" s="276">
        <v>25295</v>
      </c>
      <c r="P356" s="278">
        <v>138146</v>
      </c>
      <c r="Q356" s="275">
        <v>66054</v>
      </c>
      <c r="R356" s="276">
        <v>17407</v>
      </c>
      <c r="S356" s="278">
        <v>83461</v>
      </c>
      <c r="T356" s="275">
        <v>93263</v>
      </c>
      <c r="U356" s="276">
        <v>9111</v>
      </c>
      <c r="V356" s="278">
        <v>102374</v>
      </c>
      <c r="W356" s="275">
        <v>80123</v>
      </c>
      <c r="X356" s="276">
        <v>2857</v>
      </c>
      <c r="Y356" s="278">
        <v>82980</v>
      </c>
      <c r="Z356" s="275">
        <v>135117</v>
      </c>
      <c r="AA356" s="276">
        <v>17789</v>
      </c>
      <c r="AB356" s="278">
        <v>152906</v>
      </c>
      <c r="AC356" s="279">
        <v>530270</v>
      </c>
      <c r="AD356" s="280">
        <v>90091</v>
      </c>
      <c r="AE356" s="281">
        <v>620361</v>
      </c>
      <c r="AF356" s="144"/>
      <c r="AG356" s="144"/>
      <c r="AH356" s="144"/>
      <c r="AI356" s="144"/>
      <c r="AJ356" s="144"/>
      <c r="AK356" s="144"/>
      <c r="AL356" s="144"/>
    </row>
    <row r="357" spans="1:203" x14ac:dyDescent="0.25">
      <c r="A357" s="298" t="s">
        <v>42</v>
      </c>
      <c r="B357" s="275">
        <v>11768</v>
      </c>
      <c r="C357" s="276">
        <v>745</v>
      </c>
      <c r="D357" s="278">
        <v>12513</v>
      </c>
      <c r="E357" s="275">
        <v>30680</v>
      </c>
      <c r="F357" s="276">
        <v>48930</v>
      </c>
      <c r="G357" s="278">
        <v>79610</v>
      </c>
      <c r="H357" s="275">
        <v>32881</v>
      </c>
      <c r="I357" s="276">
        <v>10442</v>
      </c>
      <c r="J357" s="278">
        <v>43323</v>
      </c>
      <c r="K357" s="275">
        <v>17873</v>
      </c>
      <c r="L357" s="276">
        <v>5462</v>
      </c>
      <c r="M357" s="278">
        <v>23335</v>
      </c>
      <c r="N357" s="275">
        <v>84971</v>
      </c>
      <c r="O357" s="276">
        <v>19960</v>
      </c>
      <c r="P357" s="278">
        <v>104931</v>
      </c>
      <c r="Q357" s="275">
        <v>41080</v>
      </c>
      <c r="R357" s="276">
        <v>7597</v>
      </c>
      <c r="S357" s="278">
        <v>48677</v>
      </c>
      <c r="T357" s="275">
        <v>50858</v>
      </c>
      <c r="U357" s="276">
        <v>6559</v>
      </c>
      <c r="V357" s="278">
        <v>57417</v>
      </c>
      <c r="W357" s="275">
        <v>32437</v>
      </c>
      <c r="X357" s="276">
        <v>1310</v>
      </c>
      <c r="Y357" s="278">
        <v>33747</v>
      </c>
      <c r="Z357" s="275">
        <v>55026</v>
      </c>
      <c r="AA357" s="276">
        <v>7958</v>
      </c>
      <c r="AB357" s="278">
        <v>62984</v>
      </c>
      <c r="AC357" s="279">
        <v>357574</v>
      </c>
      <c r="AD357" s="280">
        <v>108963</v>
      </c>
      <c r="AE357" s="281">
        <v>466537</v>
      </c>
      <c r="AF357" s="144"/>
      <c r="AG357" s="144"/>
      <c r="AH357" s="144"/>
      <c r="AI357" s="144"/>
      <c r="AJ357" s="144"/>
      <c r="AK357" s="144"/>
      <c r="AL357" s="144"/>
    </row>
    <row r="358" spans="1:203" x14ac:dyDescent="0.25">
      <c r="A358" s="298" t="s">
        <v>109</v>
      </c>
      <c r="B358" s="275">
        <v>9066</v>
      </c>
      <c r="C358" s="276">
        <v>3049</v>
      </c>
      <c r="D358" s="278">
        <v>12115</v>
      </c>
      <c r="E358" s="275">
        <v>63500</v>
      </c>
      <c r="F358" s="276">
        <v>131250</v>
      </c>
      <c r="G358" s="278">
        <v>194750</v>
      </c>
      <c r="H358" s="275">
        <v>45518</v>
      </c>
      <c r="I358" s="276">
        <v>22339</v>
      </c>
      <c r="J358" s="278">
        <v>67857</v>
      </c>
      <c r="K358" s="275">
        <v>6621</v>
      </c>
      <c r="L358" s="276">
        <v>4539</v>
      </c>
      <c r="M358" s="278">
        <v>11160</v>
      </c>
      <c r="N358" s="275">
        <v>21071</v>
      </c>
      <c r="O358" s="276">
        <v>4761</v>
      </c>
      <c r="P358" s="278">
        <v>25832</v>
      </c>
      <c r="Q358" s="275">
        <v>12476</v>
      </c>
      <c r="R358" s="276">
        <v>1312</v>
      </c>
      <c r="S358" s="278">
        <v>13788</v>
      </c>
      <c r="T358" s="275">
        <v>15750</v>
      </c>
      <c r="U358" s="276">
        <v>1000</v>
      </c>
      <c r="V358" s="278">
        <v>16750</v>
      </c>
      <c r="W358" s="275">
        <v>5500</v>
      </c>
      <c r="X358" s="276">
        <v>284</v>
      </c>
      <c r="Y358" s="278">
        <v>5784</v>
      </c>
      <c r="Z358" s="275">
        <v>7716</v>
      </c>
      <c r="AA358" s="276">
        <v>1111</v>
      </c>
      <c r="AB358" s="278">
        <v>8827</v>
      </c>
      <c r="AC358" s="279">
        <v>187218</v>
      </c>
      <c r="AD358" s="280">
        <v>169645</v>
      </c>
      <c r="AE358" s="281">
        <v>356863</v>
      </c>
      <c r="AF358" s="144"/>
      <c r="AG358" s="144"/>
      <c r="AH358" s="144"/>
      <c r="AI358" s="144"/>
      <c r="AJ358" s="144"/>
      <c r="AK358" s="144"/>
      <c r="AL358" s="144"/>
    </row>
    <row r="359" spans="1:203" ht="14.4" thickBot="1" x14ac:dyDescent="0.3">
      <c r="A359" s="299" t="s">
        <v>110</v>
      </c>
      <c r="B359" s="300">
        <v>38399</v>
      </c>
      <c r="C359" s="301">
        <v>9618</v>
      </c>
      <c r="D359" s="302">
        <v>48017</v>
      </c>
      <c r="E359" s="300">
        <v>192035</v>
      </c>
      <c r="F359" s="301">
        <v>203558</v>
      </c>
      <c r="G359" s="302">
        <v>395593</v>
      </c>
      <c r="H359" s="300">
        <v>8149</v>
      </c>
      <c r="I359" s="301">
        <v>6072</v>
      </c>
      <c r="J359" s="302">
        <v>14221</v>
      </c>
      <c r="K359" s="300">
        <v>3826</v>
      </c>
      <c r="L359" s="301">
        <v>2808</v>
      </c>
      <c r="M359" s="302">
        <v>6634</v>
      </c>
      <c r="N359" s="300">
        <v>20451</v>
      </c>
      <c r="O359" s="301">
        <v>3253</v>
      </c>
      <c r="P359" s="302">
        <v>23704</v>
      </c>
      <c r="Q359" s="300">
        <v>8787</v>
      </c>
      <c r="R359" s="301">
        <v>434</v>
      </c>
      <c r="S359" s="302">
        <v>9221</v>
      </c>
      <c r="T359" s="300">
        <v>4798</v>
      </c>
      <c r="U359" s="301">
        <v>481</v>
      </c>
      <c r="V359" s="302">
        <v>5279</v>
      </c>
      <c r="W359" s="300">
        <v>3123</v>
      </c>
      <c r="X359" s="301">
        <v>303</v>
      </c>
      <c r="Y359" s="302">
        <v>3426</v>
      </c>
      <c r="Z359" s="300">
        <v>3213</v>
      </c>
      <c r="AA359" s="301">
        <v>921</v>
      </c>
      <c r="AB359" s="302">
        <v>4134</v>
      </c>
      <c r="AC359" s="303">
        <v>282781</v>
      </c>
      <c r="AD359" s="304">
        <v>227448</v>
      </c>
      <c r="AE359" s="305">
        <v>510229</v>
      </c>
      <c r="AF359" s="144"/>
      <c r="AG359" s="144"/>
      <c r="AH359" s="144"/>
      <c r="AI359" s="144"/>
      <c r="AJ359" s="144"/>
      <c r="AK359" s="144"/>
      <c r="AL359" s="144"/>
    </row>
    <row r="360" spans="1:203" ht="14.4" thickBot="1" x14ac:dyDescent="0.3">
      <c r="A360" s="306" t="s">
        <v>15</v>
      </c>
      <c r="B360" s="307">
        <v>74744</v>
      </c>
      <c r="C360" s="308">
        <v>14133</v>
      </c>
      <c r="D360" s="309">
        <v>88877</v>
      </c>
      <c r="E360" s="307">
        <v>299324</v>
      </c>
      <c r="F360" s="308">
        <v>398096</v>
      </c>
      <c r="G360" s="309">
        <v>697420</v>
      </c>
      <c r="H360" s="307">
        <v>130491</v>
      </c>
      <c r="I360" s="308">
        <v>45044</v>
      </c>
      <c r="J360" s="309">
        <v>175535</v>
      </c>
      <c r="K360" s="307">
        <v>45994</v>
      </c>
      <c r="L360" s="308">
        <v>16592</v>
      </c>
      <c r="M360" s="309">
        <v>62586</v>
      </c>
      <c r="N360" s="307">
        <v>466374</v>
      </c>
      <c r="O360" s="308">
        <v>89469</v>
      </c>
      <c r="P360" s="309">
        <v>555843</v>
      </c>
      <c r="Q360" s="307">
        <v>339591</v>
      </c>
      <c r="R360" s="308">
        <v>87956</v>
      </c>
      <c r="S360" s="309">
        <v>427547</v>
      </c>
      <c r="T360" s="307">
        <v>451980</v>
      </c>
      <c r="U360" s="308">
        <v>37546</v>
      </c>
      <c r="V360" s="309">
        <v>489526</v>
      </c>
      <c r="W360" s="307">
        <v>306038</v>
      </c>
      <c r="X360" s="308">
        <v>8489</v>
      </c>
      <c r="Y360" s="309">
        <v>314527</v>
      </c>
      <c r="Z360" s="307">
        <v>538822</v>
      </c>
      <c r="AA360" s="308">
        <v>80740</v>
      </c>
      <c r="AB360" s="309">
        <v>619562</v>
      </c>
      <c r="AC360" s="307">
        <v>2653358</v>
      </c>
      <c r="AD360" s="308">
        <v>778065</v>
      </c>
      <c r="AE360" s="309">
        <v>3431423</v>
      </c>
      <c r="AF360" s="144"/>
      <c r="AG360" s="144"/>
      <c r="AH360" s="144"/>
      <c r="AI360" s="144"/>
      <c r="AJ360" s="144"/>
      <c r="AK360" s="144"/>
      <c r="AL360" s="144"/>
    </row>
    <row r="361" spans="1:203" x14ac:dyDescent="0.25">
      <c r="A361" s="86"/>
      <c r="B361" s="310"/>
      <c r="C361" s="310"/>
      <c r="D361" s="310"/>
      <c r="E361" s="310"/>
      <c r="F361" s="310"/>
      <c r="G361" s="310"/>
      <c r="H361" s="310"/>
      <c r="I361" s="310"/>
      <c r="J361" s="310"/>
      <c r="K361" s="310"/>
      <c r="L361" s="310"/>
      <c r="M361" s="310"/>
      <c r="N361" s="310"/>
      <c r="O361" s="310"/>
      <c r="P361" s="310"/>
      <c r="Q361" s="310"/>
      <c r="R361" s="310"/>
      <c r="S361" s="310"/>
      <c r="T361" s="310"/>
      <c r="U361" s="310"/>
      <c r="V361" s="310"/>
      <c r="W361" s="310"/>
      <c r="X361" s="310"/>
      <c r="Y361" s="310"/>
      <c r="Z361" s="310"/>
      <c r="AA361" s="310"/>
      <c r="AB361" s="310"/>
      <c r="AC361" s="310"/>
      <c r="AD361" s="310"/>
      <c r="AE361" s="310"/>
      <c r="AF361" s="144"/>
    </row>
    <row r="364" spans="1:203" ht="17.399999999999999" x14ac:dyDescent="0.25">
      <c r="A364" s="208" t="s">
        <v>111</v>
      </c>
      <c r="B364" s="208"/>
      <c r="C364" s="208"/>
      <c r="D364" s="208"/>
      <c r="E364" s="208"/>
      <c r="F364" s="208"/>
      <c r="G364" s="208"/>
      <c r="H364" s="208"/>
      <c r="I364" s="208"/>
      <c r="J364" s="208"/>
      <c r="K364" s="208"/>
      <c r="L364" s="208"/>
      <c r="M364" s="208"/>
      <c r="N364" s="208"/>
      <c r="O364" s="208"/>
      <c r="P364" s="208"/>
      <c r="Q364" s="208"/>
      <c r="R364" s="208"/>
      <c r="S364" s="208"/>
      <c r="T364" s="208"/>
      <c r="U364" s="208"/>
      <c r="V364" s="208"/>
      <c r="W364" s="208"/>
      <c r="X364" s="208"/>
      <c r="Y364" s="208"/>
      <c r="Z364" s="208"/>
      <c r="AA364" s="115"/>
      <c r="AB364" s="115"/>
    </row>
    <row r="365" spans="1:203" ht="16.2" thickBot="1" x14ac:dyDescent="0.3">
      <c r="A365" s="209">
        <v>10</v>
      </c>
      <c r="B365" s="210"/>
      <c r="C365" s="209"/>
      <c r="D365" s="209"/>
      <c r="E365" s="209"/>
      <c r="F365" s="209"/>
      <c r="G365" s="209"/>
      <c r="H365" s="209"/>
      <c r="I365" s="209"/>
      <c r="J365" s="209"/>
      <c r="K365" s="209"/>
      <c r="L365" s="209"/>
      <c r="M365" s="209"/>
      <c r="N365" s="311"/>
      <c r="O365" s="311"/>
      <c r="P365" s="118"/>
      <c r="Q365" s="118"/>
      <c r="R365" s="311"/>
      <c r="S365" s="311"/>
      <c r="T365" s="209"/>
      <c r="U365" s="209"/>
      <c r="V365" s="209"/>
      <c r="W365" s="209"/>
      <c r="X365" s="209"/>
      <c r="Y365" s="209"/>
      <c r="Z365" s="209"/>
      <c r="AA365" s="209"/>
    </row>
    <row r="366" spans="1:203" x14ac:dyDescent="0.25">
      <c r="A366" s="312" t="s">
        <v>112</v>
      </c>
      <c r="B366" s="313" t="s">
        <v>37</v>
      </c>
      <c r="C366" s="314" t="s">
        <v>67</v>
      </c>
      <c r="D366" s="315"/>
      <c r="E366" s="316"/>
      <c r="F366" s="314" t="s">
        <v>68</v>
      </c>
      <c r="G366" s="315"/>
      <c r="H366" s="316"/>
      <c r="I366" s="314" t="s">
        <v>69</v>
      </c>
      <c r="J366" s="315"/>
      <c r="K366" s="316"/>
      <c r="L366" s="314" t="s">
        <v>113</v>
      </c>
      <c r="M366" s="315"/>
      <c r="N366" s="316"/>
      <c r="O366" s="314" t="s">
        <v>71</v>
      </c>
      <c r="P366" s="315"/>
      <c r="Q366" s="316"/>
      <c r="R366" s="314" t="s">
        <v>72</v>
      </c>
      <c r="S366" s="315"/>
      <c r="T366" s="316"/>
      <c r="U366" s="314" t="s">
        <v>73</v>
      </c>
      <c r="V366" s="315"/>
      <c r="W366" s="316"/>
      <c r="X366" s="315" t="s">
        <v>15</v>
      </c>
      <c r="Y366" s="315"/>
      <c r="Z366" s="316"/>
    </row>
    <row r="367" spans="1:203" ht="14.4" thickBot="1" x14ac:dyDescent="0.3">
      <c r="A367" s="317"/>
      <c r="B367" s="318"/>
      <c r="C367" s="319" t="s">
        <v>114</v>
      </c>
      <c r="D367" s="320" t="s">
        <v>115</v>
      </c>
      <c r="E367" s="321" t="s">
        <v>15</v>
      </c>
      <c r="F367" s="319" t="s">
        <v>114</v>
      </c>
      <c r="G367" s="320" t="s">
        <v>115</v>
      </c>
      <c r="H367" s="321" t="s">
        <v>15</v>
      </c>
      <c r="I367" s="319" t="s">
        <v>114</v>
      </c>
      <c r="J367" s="320" t="s">
        <v>115</v>
      </c>
      <c r="K367" s="321" t="s">
        <v>15</v>
      </c>
      <c r="L367" s="319" t="s">
        <v>114</v>
      </c>
      <c r="M367" s="320" t="s">
        <v>115</v>
      </c>
      <c r="N367" s="321" t="s">
        <v>15</v>
      </c>
      <c r="O367" s="319" t="s">
        <v>114</v>
      </c>
      <c r="P367" s="320" t="s">
        <v>115</v>
      </c>
      <c r="Q367" s="321" t="s">
        <v>15</v>
      </c>
      <c r="R367" s="319" t="s">
        <v>114</v>
      </c>
      <c r="S367" s="320" t="s">
        <v>115</v>
      </c>
      <c r="T367" s="321" t="s">
        <v>15</v>
      </c>
      <c r="U367" s="319" t="s">
        <v>114</v>
      </c>
      <c r="V367" s="320" t="s">
        <v>115</v>
      </c>
      <c r="W367" s="321" t="s">
        <v>15</v>
      </c>
      <c r="X367" s="322" t="s">
        <v>114</v>
      </c>
      <c r="Y367" s="320" t="s">
        <v>115</v>
      </c>
      <c r="Z367" s="321" t="s">
        <v>15</v>
      </c>
    </row>
    <row r="368" spans="1:203" x14ac:dyDescent="0.25">
      <c r="A368" s="312" t="s">
        <v>90</v>
      </c>
      <c r="B368" s="323" t="s">
        <v>16</v>
      </c>
      <c r="C368" s="324">
        <v>1494</v>
      </c>
      <c r="D368" s="325">
        <v>108</v>
      </c>
      <c r="E368" s="326">
        <v>1602</v>
      </c>
      <c r="F368" s="324">
        <v>18153</v>
      </c>
      <c r="G368" s="325">
        <v>958</v>
      </c>
      <c r="H368" s="326">
        <v>19111</v>
      </c>
      <c r="I368" s="324">
        <v>4866</v>
      </c>
      <c r="J368" s="325">
        <v>0</v>
      </c>
      <c r="K368" s="326">
        <v>4866</v>
      </c>
      <c r="L368" s="324">
        <v>34783</v>
      </c>
      <c r="M368" s="325">
        <v>1115</v>
      </c>
      <c r="N368" s="326">
        <v>35898</v>
      </c>
      <c r="O368" s="324">
        <v>2985</v>
      </c>
      <c r="P368" s="325">
        <v>0</v>
      </c>
      <c r="Q368" s="326">
        <v>2985</v>
      </c>
      <c r="R368" s="324">
        <v>4489</v>
      </c>
      <c r="S368" s="325">
        <v>418</v>
      </c>
      <c r="T368" s="326">
        <v>4907</v>
      </c>
      <c r="U368" s="324">
        <v>7455</v>
      </c>
      <c r="V368" s="325">
        <v>3328</v>
      </c>
      <c r="W368" s="326">
        <v>10783</v>
      </c>
      <c r="X368" s="327">
        <v>74225</v>
      </c>
      <c r="Y368" s="263">
        <v>5927</v>
      </c>
      <c r="Z368" s="264">
        <v>80152</v>
      </c>
      <c r="AA368" s="144"/>
      <c r="AB368" s="144"/>
      <c r="GS368" s="2">
        <v>355727</v>
      </c>
      <c r="GT368" s="2">
        <v>56907</v>
      </c>
      <c r="GU368" s="2">
        <v>412634</v>
      </c>
    </row>
    <row r="369" spans="1:203" x14ac:dyDescent="0.25">
      <c r="A369" s="317"/>
      <c r="B369" s="328" t="s">
        <v>17</v>
      </c>
      <c r="C369" s="185">
        <v>14346</v>
      </c>
      <c r="D369" s="186">
        <v>2182</v>
      </c>
      <c r="E369" s="187">
        <v>16528</v>
      </c>
      <c r="F369" s="185">
        <v>6450</v>
      </c>
      <c r="G369" s="186">
        <v>1057</v>
      </c>
      <c r="H369" s="187">
        <v>7507</v>
      </c>
      <c r="I369" s="185">
        <v>12942</v>
      </c>
      <c r="J369" s="186">
        <v>0</v>
      </c>
      <c r="K369" s="187">
        <v>12942</v>
      </c>
      <c r="L369" s="185">
        <v>11057</v>
      </c>
      <c r="M369" s="186">
        <v>1205</v>
      </c>
      <c r="N369" s="187">
        <v>12262</v>
      </c>
      <c r="O369" s="185">
        <v>2034</v>
      </c>
      <c r="P369" s="186">
        <v>0</v>
      </c>
      <c r="Q369" s="187">
        <v>2034</v>
      </c>
      <c r="R369" s="185">
        <v>1434</v>
      </c>
      <c r="S369" s="186">
        <v>0</v>
      </c>
      <c r="T369" s="187">
        <v>1434</v>
      </c>
      <c r="U369" s="185">
        <v>5573</v>
      </c>
      <c r="V369" s="186">
        <v>2438</v>
      </c>
      <c r="W369" s="187">
        <v>8011</v>
      </c>
      <c r="X369" s="329">
        <v>53836</v>
      </c>
      <c r="Y369" s="280">
        <v>6882</v>
      </c>
      <c r="Z369" s="281">
        <v>60718</v>
      </c>
      <c r="AA369" s="144"/>
      <c r="AB369" s="144"/>
      <c r="GS369" s="2">
        <v>455265</v>
      </c>
      <c r="GT369" s="2">
        <v>56371</v>
      </c>
      <c r="GU369" s="2">
        <v>511636</v>
      </c>
    </row>
    <row r="370" spans="1:203" ht="14.4" thickBot="1" x14ac:dyDescent="0.3">
      <c r="A370" s="330"/>
      <c r="B370" s="331" t="s">
        <v>15</v>
      </c>
      <c r="C370" s="332">
        <v>15840</v>
      </c>
      <c r="D370" s="333">
        <v>2290</v>
      </c>
      <c r="E370" s="334">
        <v>18130</v>
      </c>
      <c r="F370" s="332">
        <v>24603</v>
      </c>
      <c r="G370" s="333">
        <v>2015</v>
      </c>
      <c r="H370" s="334">
        <v>26618</v>
      </c>
      <c r="I370" s="332">
        <v>17808</v>
      </c>
      <c r="J370" s="333">
        <v>0</v>
      </c>
      <c r="K370" s="334">
        <v>17808</v>
      </c>
      <c r="L370" s="332">
        <v>45840</v>
      </c>
      <c r="M370" s="333">
        <v>2320</v>
      </c>
      <c r="N370" s="334">
        <v>48160</v>
      </c>
      <c r="O370" s="332">
        <v>5019</v>
      </c>
      <c r="P370" s="333">
        <v>0</v>
      </c>
      <c r="Q370" s="334">
        <v>5019</v>
      </c>
      <c r="R370" s="332">
        <v>5923</v>
      </c>
      <c r="S370" s="333">
        <v>418</v>
      </c>
      <c r="T370" s="334">
        <v>6341</v>
      </c>
      <c r="U370" s="332">
        <v>13028</v>
      </c>
      <c r="V370" s="333">
        <v>5766</v>
      </c>
      <c r="W370" s="334">
        <v>18794</v>
      </c>
      <c r="X370" s="335">
        <v>128061</v>
      </c>
      <c r="Y370" s="272">
        <v>12809</v>
      </c>
      <c r="Z370" s="273">
        <v>140870</v>
      </c>
      <c r="AA370" s="144"/>
      <c r="AB370" s="144"/>
      <c r="GS370" s="2">
        <v>371270</v>
      </c>
      <c r="GT370" s="2">
        <v>2837</v>
      </c>
      <c r="GU370" s="2">
        <v>374107</v>
      </c>
    </row>
    <row r="371" spans="1:203" x14ac:dyDescent="0.25">
      <c r="A371" s="317" t="s">
        <v>91</v>
      </c>
      <c r="B371" s="336" t="s">
        <v>16</v>
      </c>
      <c r="C371" s="182">
        <v>27819</v>
      </c>
      <c r="D371" s="183">
        <v>1663</v>
      </c>
      <c r="E371" s="184">
        <v>29482</v>
      </c>
      <c r="F371" s="182">
        <v>42700</v>
      </c>
      <c r="G371" s="183">
        <v>7479</v>
      </c>
      <c r="H371" s="184">
        <v>50179</v>
      </c>
      <c r="I371" s="182">
        <v>38920</v>
      </c>
      <c r="J371" s="183">
        <v>251</v>
      </c>
      <c r="K371" s="184">
        <v>39171</v>
      </c>
      <c r="L371" s="182">
        <v>186426</v>
      </c>
      <c r="M371" s="183">
        <v>12419</v>
      </c>
      <c r="N371" s="184">
        <v>198845</v>
      </c>
      <c r="O371" s="182">
        <v>41616</v>
      </c>
      <c r="P371" s="183">
        <v>338</v>
      </c>
      <c r="Q371" s="184">
        <v>41954</v>
      </c>
      <c r="R371" s="182">
        <v>21825</v>
      </c>
      <c r="S371" s="183">
        <v>2091</v>
      </c>
      <c r="T371" s="184">
        <v>23916</v>
      </c>
      <c r="U371" s="182">
        <v>30344</v>
      </c>
      <c r="V371" s="183">
        <v>19174</v>
      </c>
      <c r="W371" s="184">
        <v>49518</v>
      </c>
      <c r="X371" s="337">
        <v>389650</v>
      </c>
      <c r="Y371" s="284">
        <v>43415</v>
      </c>
      <c r="Z371" s="285">
        <v>433065</v>
      </c>
      <c r="AA371" s="144"/>
      <c r="AB371" s="144"/>
      <c r="GS371" s="2">
        <v>772496</v>
      </c>
      <c r="GT371" s="2">
        <v>52255</v>
      </c>
      <c r="GU371" s="2">
        <v>824751</v>
      </c>
    </row>
    <row r="372" spans="1:203" x14ac:dyDescent="0.25">
      <c r="A372" s="317"/>
      <c r="B372" s="328" t="s">
        <v>17</v>
      </c>
      <c r="C372" s="185">
        <v>226416</v>
      </c>
      <c r="D372" s="186">
        <v>47875</v>
      </c>
      <c r="E372" s="187">
        <v>274291</v>
      </c>
      <c r="F372" s="185">
        <v>26075</v>
      </c>
      <c r="G372" s="186">
        <v>10525</v>
      </c>
      <c r="H372" s="187">
        <v>36600</v>
      </c>
      <c r="I372" s="185">
        <v>56169</v>
      </c>
      <c r="J372" s="186">
        <v>590</v>
      </c>
      <c r="K372" s="187">
        <v>56759</v>
      </c>
      <c r="L372" s="185">
        <v>127231</v>
      </c>
      <c r="M372" s="186">
        <v>36594</v>
      </c>
      <c r="N372" s="187">
        <v>163825</v>
      </c>
      <c r="O372" s="185">
        <v>54516</v>
      </c>
      <c r="P372" s="186">
        <v>78</v>
      </c>
      <c r="Q372" s="187">
        <v>54594</v>
      </c>
      <c r="R372" s="185">
        <v>8755</v>
      </c>
      <c r="S372" s="186">
        <v>1018</v>
      </c>
      <c r="T372" s="187">
        <v>9773</v>
      </c>
      <c r="U372" s="185">
        <v>29239</v>
      </c>
      <c r="V372" s="186">
        <v>13645</v>
      </c>
      <c r="W372" s="187">
        <v>42884</v>
      </c>
      <c r="X372" s="329">
        <v>528401</v>
      </c>
      <c r="Y372" s="280">
        <v>110325</v>
      </c>
      <c r="Z372" s="281">
        <v>638726</v>
      </c>
      <c r="AA372" s="144"/>
      <c r="AB372" s="144"/>
      <c r="GS372" s="2">
        <v>289752</v>
      </c>
      <c r="GT372" s="2">
        <v>14981</v>
      </c>
      <c r="GU372" s="2">
        <v>304733</v>
      </c>
    </row>
    <row r="373" spans="1:203" ht="14.4" thickBot="1" x14ac:dyDescent="0.3">
      <c r="A373" s="317"/>
      <c r="B373" s="338" t="s">
        <v>15</v>
      </c>
      <c r="C373" s="196">
        <v>254235</v>
      </c>
      <c r="D373" s="197">
        <v>49538</v>
      </c>
      <c r="E373" s="199">
        <v>303773</v>
      </c>
      <c r="F373" s="196">
        <v>68775</v>
      </c>
      <c r="G373" s="197">
        <v>18004</v>
      </c>
      <c r="H373" s="199">
        <v>86779</v>
      </c>
      <c r="I373" s="196">
        <v>95089</v>
      </c>
      <c r="J373" s="197">
        <v>841</v>
      </c>
      <c r="K373" s="199">
        <v>95930</v>
      </c>
      <c r="L373" s="196">
        <v>313657</v>
      </c>
      <c r="M373" s="197">
        <v>49013</v>
      </c>
      <c r="N373" s="199">
        <v>362670</v>
      </c>
      <c r="O373" s="196">
        <v>96132</v>
      </c>
      <c r="P373" s="197">
        <v>416</v>
      </c>
      <c r="Q373" s="199">
        <v>96548</v>
      </c>
      <c r="R373" s="196">
        <v>30580</v>
      </c>
      <c r="S373" s="197">
        <v>3109</v>
      </c>
      <c r="T373" s="199">
        <v>33689</v>
      </c>
      <c r="U373" s="196">
        <v>59583</v>
      </c>
      <c r="V373" s="197">
        <v>32819</v>
      </c>
      <c r="W373" s="199">
        <v>92402</v>
      </c>
      <c r="X373" s="339">
        <v>918051</v>
      </c>
      <c r="Y373" s="304">
        <v>153740</v>
      </c>
      <c r="Z373" s="305">
        <v>1071791</v>
      </c>
      <c r="AA373" s="144"/>
      <c r="AB373" s="144"/>
      <c r="GS373" s="2">
        <v>88871</v>
      </c>
      <c r="GT373" s="2">
        <v>31560</v>
      </c>
      <c r="GU373" s="2">
        <v>120431</v>
      </c>
    </row>
    <row r="374" spans="1:203" x14ac:dyDescent="0.25">
      <c r="A374" s="312" t="s">
        <v>116</v>
      </c>
      <c r="B374" s="323" t="s">
        <v>16</v>
      </c>
      <c r="C374" s="324">
        <v>7540</v>
      </c>
      <c r="D374" s="325">
        <v>4546</v>
      </c>
      <c r="E374" s="326">
        <v>12086</v>
      </c>
      <c r="F374" s="324">
        <v>113717</v>
      </c>
      <c r="G374" s="325">
        <v>18255</v>
      </c>
      <c r="H374" s="326">
        <v>131972</v>
      </c>
      <c r="I374" s="324">
        <v>43835</v>
      </c>
      <c r="J374" s="325">
        <v>2254</v>
      </c>
      <c r="K374" s="326">
        <v>46089</v>
      </c>
      <c r="L374" s="324">
        <v>113540</v>
      </c>
      <c r="M374" s="325">
        <v>14233</v>
      </c>
      <c r="N374" s="326">
        <v>127773</v>
      </c>
      <c r="O374" s="324">
        <v>51723</v>
      </c>
      <c r="P374" s="325">
        <v>3273</v>
      </c>
      <c r="Q374" s="326">
        <v>54996</v>
      </c>
      <c r="R374" s="324">
        <v>19348</v>
      </c>
      <c r="S374" s="325">
        <v>9314</v>
      </c>
      <c r="T374" s="326">
        <v>28662</v>
      </c>
      <c r="U374" s="324">
        <v>300577</v>
      </c>
      <c r="V374" s="325">
        <v>217922</v>
      </c>
      <c r="W374" s="326">
        <v>518499</v>
      </c>
      <c r="X374" s="327">
        <v>650280</v>
      </c>
      <c r="Y374" s="263">
        <v>269797</v>
      </c>
      <c r="Z374" s="264">
        <v>920077</v>
      </c>
      <c r="AA374" s="144"/>
      <c r="AB374" s="144"/>
      <c r="GS374" s="2">
        <v>1239468</v>
      </c>
      <c r="GT374" s="2">
        <v>593310</v>
      </c>
      <c r="GU374" s="2">
        <v>1832778</v>
      </c>
    </row>
    <row r="375" spans="1:203" x14ac:dyDescent="0.25">
      <c r="A375" s="317"/>
      <c r="B375" s="328" t="s">
        <v>17</v>
      </c>
      <c r="C375" s="185">
        <v>68032</v>
      </c>
      <c r="D375" s="186">
        <v>46151</v>
      </c>
      <c r="E375" s="187">
        <v>114183</v>
      </c>
      <c r="F375" s="185">
        <v>80512</v>
      </c>
      <c r="G375" s="186">
        <v>18099</v>
      </c>
      <c r="H375" s="187">
        <v>98611</v>
      </c>
      <c r="I375" s="185">
        <v>93469</v>
      </c>
      <c r="J375" s="186">
        <v>1254</v>
      </c>
      <c r="K375" s="187">
        <v>94723</v>
      </c>
      <c r="L375" s="185">
        <v>62878</v>
      </c>
      <c r="M375" s="186">
        <v>13903</v>
      </c>
      <c r="N375" s="187">
        <v>76781</v>
      </c>
      <c r="O375" s="185">
        <v>50474</v>
      </c>
      <c r="P375" s="186">
        <v>3429</v>
      </c>
      <c r="Q375" s="187">
        <v>53903</v>
      </c>
      <c r="R375" s="185">
        <v>14383</v>
      </c>
      <c r="S375" s="186">
        <v>4228</v>
      </c>
      <c r="T375" s="187">
        <v>18611</v>
      </c>
      <c r="U375" s="185">
        <v>558874</v>
      </c>
      <c r="V375" s="186">
        <v>238087</v>
      </c>
      <c r="W375" s="187">
        <v>796961</v>
      </c>
      <c r="X375" s="329">
        <v>928622</v>
      </c>
      <c r="Y375" s="280">
        <v>325151</v>
      </c>
      <c r="Z375" s="281">
        <v>1253773</v>
      </c>
      <c r="AA375" s="144"/>
      <c r="AB375" s="144"/>
      <c r="GS375" s="2">
        <v>3572849</v>
      </c>
      <c r="GT375" s="2">
        <v>808221</v>
      </c>
      <c r="GU375" s="2">
        <v>4381070</v>
      </c>
    </row>
    <row r="376" spans="1:203" ht="14.4" thickBot="1" x14ac:dyDescent="0.3">
      <c r="A376" s="330"/>
      <c r="B376" s="331" t="s">
        <v>15</v>
      </c>
      <c r="C376" s="332">
        <v>75572</v>
      </c>
      <c r="D376" s="333">
        <v>50697</v>
      </c>
      <c r="E376" s="334">
        <v>126269</v>
      </c>
      <c r="F376" s="332">
        <v>194229</v>
      </c>
      <c r="G376" s="333">
        <v>36354</v>
      </c>
      <c r="H376" s="334">
        <v>230583</v>
      </c>
      <c r="I376" s="332">
        <v>137304</v>
      </c>
      <c r="J376" s="333">
        <v>3508</v>
      </c>
      <c r="K376" s="334">
        <v>140812</v>
      </c>
      <c r="L376" s="332">
        <v>176418</v>
      </c>
      <c r="M376" s="333">
        <v>28136</v>
      </c>
      <c r="N376" s="334">
        <v>204554</v>
      </c>
      <c r="O376" s="332">
        <v>102197</v>
      </c>
      <c r="P376" s="333">
        <v>6702</v>
      </c>
      <c r="Q376" s="334">
        <v>108899</v>
      </c>
      <c r="R376" s="332">
        <v>33731</v>
      </c>
      <c r="S376" s="333">
        <v>13542</v>
      </c>
      <c r="T376" s="334">
        <v>47273</v>
      </c>
      <c r="U376" s="332">
        <v>859451</v>
      </c>
      <c r="V376" s="333">
        <v>456009</v>
      </c>
      <c r="W376" s="334">
        <v>1315460</v>
      </c>
      <c r="X376" s="335">
        <v>1578902</v>
      </c>
      <c r="Y376" s="272">
        <v>594948</v>
      </c>
      <c r="Z376" s="273">
        <v>2173850</v>
      </c>
      <c r="AA376" s="144"/>
      <c r="AB376" s="144"/>
    </row>
    <row r="377" spans="1:203" x14ac:dyDescent="0.25">
      <c r="A377" s="312" t="s">
        <v>117</v>
      </c>
      <c r="B377" s="323" t="s">
        <v>16</v>
      </c>
      <c r="C377" s="324">
        <v>1007</v>
      </c>
      <c r="D377" s="325">
        <v>479</v>
      </c>
      <c r="E377" s="326">
        <v>1486</v>
      </c>
      <c r="F377" s="324">
        <v>899</v>
      </c>
      <c r="G377" s="325">
        <v>108</v>
      </c>
      <c r="H377" s="326">
        <v>1007</v>
      </c>
      <c r="I377" s="324">
        <v>140</v>
      </c>
      <c r="J377" s="325">
        <v>0</v>
      </c>
      <c r="K377" s="326">
        <v>140</v>
      </c>
      <c r="L377" s="324">
        <v>1978</v>
      </c>
      <c r="M377" s="325">
        <v>603</v>
      </c>
      <c r="N377" s="326">
        <v>2581</v>
      </c>
      <c r="O377" s="324">
        <v>116</v>
      </c>
      <c r="P377" s="325">
        <v>0</v>
      </c>
      <c r="Q377" s="326">
        <v>116</v>
      </c>
      <c r="R377" s="324">
        <v>584</v>
      </c>
      <c r="S377" s="325">
        <v>390</v>
      </c>
      <c r="T377" s="326">
        <v>974</v>
      </c>
      <c r="U377" s="324">
        <v>830</v>
      </c>
      <c r="V377" s="325">
        <v>137</v>
      </c>
      <c r="W377" s="326">
        <v>967</v>
      </c>
      <c r="X377" s="327">
        <v>5554</v>
      </c>
      <c r="Y377" s="263">
        <v>1717</v>
      </c>
      <c r="Z377" s="264">
        <v>7271</v>
      </c>
      <c r="AA377" s="144"/>
      <c r="AB377" s="144"/>
    </row>
    <row r="378" spans="1:203" x14ac:dyDescent="0.25">
      <c r="A378" s="317"/>
      <c r="B378" s="328" t="s">
        <v>17</v>
      </c>
      <c r="C378" s="185">
        <v>20337</v>
      </c>
      <c r="D378" s="186">
        <v>12000</v>
      </c>
      <c r="E378" s="187">
        <v>32337</v>
      </c>
      <c r="F378" s="185">
        <v>224</v>
      </c>
      <c r="G378" s="186">
        <v>80</v>
      </c>
      <c r="H378" s="187">
        <v>304</v>
      </c>
      <c r="I378" s="185">
        <v>379</v>
      </c>
      <c r="J378" s="186">
        <v>0</v>
      </c>
      <c r="K378" s="187">
        <v>379</v>
      </c>
      <c r="L378" s="185">
        <v>1225</v>
      </c>
      <c r="M378" s="186">
        <v>2469</v>
      </c>
      <c r="N378" s="187">
        <v>3694</v>
      </c>
      <c r="O378" s="185">
        <v>0</v>
      </c>
      <c r="P378" s="186">
        <v>0</v>
      </c>
      <c r="Q378" s="187">
        <v>0</v>
      </c>
      <c r="R378" s="185">
        <v>306</v>
      </c>
      <c r="S378" s="186">
        <v>0</v>
      </c>
      <c r="T378" s="187">
        <v>306</v>
      </c>
      <c r="U378" s="185">
        <v>319</v>
      </c>
      <c r="V378" s="186">
        <v>302</v>
      </c>
      <c r="W378" s="187">
        <v>621</v>
      </c>
      <c r="X378" s="329">
        <v>22790</v>
      </c>
      <c r="Y378" s="280">
        <v>14851</v>
      </c>
      <c r="Z378" s="281">
        <v>37641</v>
      </c>
      <c r="AA378" s="144"/>
      <c r="AB378" s="144"/>
    </row>
    <row r="379" spans="1:203" ht="14.4" thickBot="1" x14ac:dyDescent="0.3">
      <c r="A379" s="330"/>
      <c r="B379" s="331" t="s">
        <v>15</v>
      </c>
      <c r="C379" s="332">
        <v>21344</v>
      </c>
      <c r="D379" s="333">
        <v>12479</v>
      </c>
      <c r="E379" s="334">
        <v>33823</v>
      </c>
      <c r="F379" s="332">
        <v>1123</v>
      </c>
      <c r="G379" s="333">
        <v>188</v>
      </c>
      <c r="H379" s="334">
        <v>1311</v>
      </c>
      <c r="I379" s="332">
        <v>519</v>
      </c>
      <c r="J379" s="333">
        <v>0</v>
      </c>
      <c r="K379" s="334">
        <v>519</v>
      </c>
      <c r="L379" s="332">
        <v>3203</v>
      </c>
      <c r="M379" s="333">
        <v>3072</v>
      </c>
      <c r="N379" s="334">
        <v>6275</v>
      </c>
      <c r="O379" s="332">
        <v>116</v>
      </c>
      <c r="P379" s="333">
        <v>0</v>
      </c>
      <c r="Q379" s="334">
        <v>116</v>
      </c>
      <c r="R379" s="332">
        <v>890</v>
      </c>
      <c r="S379" s="333">
        <v>390</v>
      </c>
      <c r="T379" s="334">
        <v>1280</v>
      </c>
      <c r="U379" s="332">
        <v>1149</v>
      </c>
      <c r="V379" s="333">
        <v>439</v>
      </c>
      <c r="W379" s="334">
        <v>1588</v>
      </c>
      <c r="X379" s="335">
        <v>28344</v>
      </c>
      <c r="Y379" s="272">
        <v>16568</v>
      </c>
      <c r="Z379" s="273">
        <v>44912</v>
      </c>
      <c r="AA379" s="144"/>
      <c r="AB379" s="144"/>
    </row>
    <row r="380" spans="1:203" x14ac:dyDescent="0.25">
      <c r="A380" s="317" t="s">
        <v>15</v>
      </c>
      <c r="B380" s="336" t="s">
        <v>16</v>
      </c>
      <c r="C380" s="283">
        <v>37860</v>
      </c>
      <c r="D380" s="284">
        <v>6796</v>
      </c>
      <c r="E380" s="285">
        <v>44656</v>
      </c>
      <c r="F380" s="283">
        <v>175469</v>
      </c>
      <c r="G380" s="284">
        <v>26800</v>
      </c>
      <c r="H380" s="285">
        <v>202269</v>
      </c>
      <c r="I380" s="283">
        <v>87761</v>
      </c>
      <c r="J380" s="284">
        <v>2505</v>
      </c>
      <c r="K380" s="285">
        <v>90266</v>
      </c>
      <c r="L380" s="283">
        <v>336727</v>
      </c>
      <c r="M380" s="284">
        <v>28370</v>
      </c>
      <c r="N380" s="285">
        <v>365097</v>
      </c>
      <c r="O380" s="283">
        <v>96440</v>
      </c>
      <c r="P380" s="284">
        <v>3611</v>
      </c>
      <c r="Q380" s="285">
        <v>100051</v>
      </c>
      <c r="R380" s="283">
        <v>46246</v>
      </c>
      <c r="S380" s="284">
        <v>12213</v>
      </c>
      <c r="T380" s="285">
        <v>58459</v>
      </c>
      <c r="U380" s="283">
        <v>339206</v>
      </c>
      <c r="V380" s="284">
        <v>240561</v>
      </c>
      <c r="W380" s="285">
        <v>579767</v>
      </c>
      <c r="X380" s="337">
        <v>1119709</v>
      </c>
      <c r="Y380" s="284">
        <v>320856</v>
      </c>
      <c r="Z380" s="285">
        <v>1440565</v>
      </c>
      <c r="AA380" s="144"/>
      <c r="AB380" s="144"/>
    </row>
    <row r="381" spans="1:203" x14ac:dyDescent="0.25">
      <c r="A381" s="317"/>
      <c r="B381" s="328" t="s">
        <v>17</v>
      </c>
      <c r="C381" s="279">
        <v>329131</v>
      </c>
      <c r="D381" s="280">
        <v>108208</v>
      </c>
      <c r="E381" s="281">
        <v>437339</v>
      </c>
      <c r="F381" s="279">
        <v>113261</v>
      </c>
      <c r="G381" s="280">
        <v>29761</v>
      </c>
      <c r="H381" s="281">
        <v>143022</v>
      </c>
      <c r="I381" s="279">
        <v>162959</v>
      </c>
      <c r="J381" s="280">
        <v>1844</v>
      </c>
      <c r="K381" s="281">
        <v>164803</v>
      </c>
      <c r="L381" s="279">
        <v>202391</v>
      </c>
      <c r="M381" s="280">
        <v>54171</v>
      </c>
      <c r="N381" s="281">
        <v>256562</v>
      </c>
      <c r="O381" s="279">
        <v>107024</v>
      </c>
      <c r="P381" s="280">
        <v>3507</v>
      </c>
      <c r="Q381" s="281">
        <v>110531</v>
      </c>
      <c r="R381" s="279">
        <v>24878</v>
      </c>
      <c r="S381" s="280">
        <v>5246</v>
      </c>
      <c r="T381" s="281">
        <v>30124</v>
      </c>
      <c r="U381" s="279">
        <v>594005</v>
      </c>
      <c r="V381" s="280">
        <v>254472</v>
      </c>
      <c r="W381" s="281">
        <v>848477</v>
      </c>
      <c r="X381" s="329">
        <v>1533649</v>
      </c>
      <c r="Y381" s="280">
        <v>457209</v>
      </c>
      <c r="Z381" s="281">
        <v>1990858</v>
      </c>
      <c r="AA381" s="144"/>
      <c r="AB381" s="144"/>
    </row>
    <row r="382" spans="1:203" ht="14.4" thickBot="1" x14ac:dyDescent="0.3">
      <c r="A382" s="330"/>
      <c r="B382" s="331" t="s">
        <v>15</v>
      </c>
      <c r="C382" s="271">
        <v>366991</v>
      </c>
      <c r="D382" s="272">
        <v>115004</v>
      </c>
      <c r="E382" s="273">
        <v>481995</v>
      </c>
      <c r="F382" s="271">
        <v>288730</v>
      </c>
      <c r="G382" s="272">
        <v>56561</v>
      </c>
      <c r="H382" s="273">
        <v>345291</v>
      </c>
      <c r="I382" s="271">
        <v>250720</v>
      </c>
      <c r="J382" s="272">
        <v>4349</v>
      </c>
      <c r="K382" s="273">
        <v>255069</v>
      </c>
      <c r="L382" s="271">
        <v>539118</v>
      </c>
      <c r="M382" s="272">
        <v>82541</v>
      </c>
      <c r="N382" s="273">
        <v>621659</v>
      </c>
      <c r="O382" s="271">
        <v>203464</v>
      </c>
      <c r="P382" s="272">
        <v>7118</v>
      </c>
      <c r="Q382" s="273">
        <v>210582</v>
      </c>
      <c r="R382" s="271">
        <v>71124</v>
      </c>
      <c r="S382" s="272">
        <v>17459</v>
      </c>
      <c r="T382" s="273">
        <v>88583</v>
      </c>
      <c r="U382" s="271">
        <v>933211</v>
      </c>
      <c r="V382" s="272">
        <v>495033</v>
      </c>
      <c r="W382" s="273">
        <v>1428244</v>
      </c>
      <c r="X382" s="335">
        <v>2653358</v>
      </c>
      <c r="Y382" s="272">
        <v>778065</v>
      </c>
      <c r="Z382" s="273">
        <v>3431423</v>
      </c>
      <c r="AA382" s="144"/>
      <c r="AB382" s="144"/>
    </row>
    <row r="383" spans="1:203" x14ac:dyDescent="0.25">
      <c r="C383" s="144"/>
      <c r="D383" s="144"/>
      <c r="E383" s="144"/>
      <c r="F383" s="144"/>
      <c r="G383" s="144"/>
      <c r="H383" s="144"/>
    </row>
    <row r="384" spans="1:203" x14ac:dyDescent="0.25">
      <c r="C384" s="144"/>
      <c r="D384" s="144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</row>
    <row r="385" spans="1:29" ht="17.399999999999999" x14ac:dyDescent="0.25">
      <c r="A385" s="208" t="s">
        <v>118</v>
      </c>
      <c r="B385" s="208"/>
      <c r="C385" s="208"/>
      <c r="D385" s="208"/>
      <c r="E385" s="208"/>
      <c r="F385" s="208"/>
      <c r="G385" s="208"/>
      <c r="H385" s="208"/>
      <c r="I385" s="208"/>
      <c r="J385" s="208"/>
      <c r="K385" s="208"/>
      <c r="L385" s="208"/>
      <c r="M385" s="208"/>
      <c r="N385" s="208"/>
      <c r="O385" s="208"/>
      <c r="P385" s="208"/>
      <c r="Q385" s="208"/>
      <c r="R385" s="208"/>
      <c r="S385" s="208"/>
      <c r="T385" s="208"/>
      <c r="U385" s="208"/>
      <c r="V385" s="208"/>
      <c r="W385" s="208"/>
      <c r="X385" s="208"/>
      <c r="Y385" s="208"/>
      <c r="Z385" s="208"/>
      <c r="AA385" s="115"/>
    </row>
    <row r="386" spans="1:29" ht="16.2" thickBot="1" x14ac:dyDescent="0.3">
      <c r="A386" s="340">
        <v>11</v>
      </c>
      <c r="B386" s="118"/>
      <c r="C386" s="210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  <c r="N386" s="311"/>
      <c r="O386" s="311"/>
      <c r="P386" s="118"/>
      <c r="Q386" s="118"/>
      <c r="R386" s="118"/>
      <c r="S386" s="118"/>
      <c r="T386" s="209"/>
      <c r="U386" s="209"/>
      <c r="V386" s="118"/>
      <c r="W386" s="118"/>
      <c r="X386" s="118"/>
      <c r="Y386" s="118"/>
      <c r="Z386" s="118"/>
      <c r="AA386" s="118"/>
    </row>
    <row r="387" spans="1:29" x14ac:dyDescent="0.25">
      <c r="A387" s="341" t="s">
        <v>96</v>
      </c>
      <c r="B387" s="342" t="s">
        <v>37</v>
      </c>
      <c r="C387" s="341" t="s">
        <v>67</v>
      </c>
      <c r="D387" s="343"/>
      <c r="E387" s="344"/>
      <c r="F387" s="341" t="s">
        <v>68</v>
      </c>
      <c r="G387" s="343"/>
      <c r="H387" s="344"/>
      <c r="I387" s="341" t="s">
        <v>69</v>
      </c>
      <c r="J387" s="343"/>
      <c r="K387" s="344"/>
      <c r="L387" s="341" t="s">
        <v>113</v>
      </c>
      <c r="M387" s="343"/>
      <c r="N387" s="344"/>
      <c r="O387" s="341" t="s">
        <v>71</v>
      </c>
      <c r="P387" s="343"/>
      <c r="Q387" s="344"/>
      <c r="R387" s="341" t="s">
        <v>72</v>
      </c>
      <c r="S387" s="343"/>
      <c r="T387" s="344"/>
      <c r="U387" s="341" t="s">
        <v>73</v>
      </c>
      <c r="V387" s="343"/>
      <c r="W387" s="344"/>
      <c r="X387" s="343" t="s">
        <v>15</v>
      </c>
      <c r="Y387" s="343"/>
      <c r="Z387" s="344"/>
    </row>
    <row r="388" spans="1:29" ht="14.4" thickBot="1" x14ac:dyDescent="0.3">
      <c r="A388" s="345"/>
      <c r="B388" s="346"/>
      <c r="C388" s="347" t="s">
        <v>114</v>
      </c>
      <c r="D388" s="348" t="s">
        <v>115</v>
      </c>
      <c r="E388" s="349" t="s">
        <v>15</v>
      </c>
      <c r="F388" s="347" t="s">
        <v>114</v>
      </c>
      <c r="G388" s="348" t="s">
        <v>115</v>
      </c>
      <c r="H388" s="349" t="s">
        <v>15</v>
      </c>
      <c r="I388" s="347" t="s">
        <v>114</v>
      </c>
      <c r="J388" s="348" t="s">
        <v>115</v>
      </c>
      <c r="K388" s="349" t="s">
        <v>15</v>
      </c>
      <c r="L388" s="347" t="s">
        <v>114</v>
      </c>
      <c r="M388" s="348" t="s">
        <v>115</v>
      </c>
      <c r="N388" s="349" t="s">
        <v>15</v>
      </c>
      <c r="O388" s="347" t="s">
        <v>114</v>
      </c>
      <c r="P388" s="348" t="s">
        <v>115</v>
      </c>
      <c r="Q388" s="349" t="s">
        <v>15</v>
      </c>
      <c r="R388" s="347" t="s">
        <v>114</v>
      </c>
      <c r="S388" s="348" t="s">
        <v>115</v>
      </c>
      <c r="T388" s="349" t="s">
        <v>15</v>
      </c>
      <c r="U388" s="347" t="s">
        <v>114</v>
      </c>
      <c r="V388" s="348" t="s">
        <v>115</v>
      </c>
      <c r="W388" s="349" t="s">
        <v>15</v>
      </c>
      <c r="X388" s="348" t="s">
        <v>114</v>
      </c>
      <c r="Y388" s="348" t="s">
        <v>115</v>
      </c>
      <c r="Z388" s="349" t="s">
        <v>15</v>
      </c>
    </row>
    <row r="389" spans="1:29" x14ac:dyDescent="0.25">
      <c r="A389" s="350" t="s">
        <v>4</v>
      </c>
      <c r="B389" s="351" t="s">
        <v>16</v>
      </c>
      <c r="C389" s="352">
        <v>1728</v>
      </c>
      <c r="D389" s="353">
        <v>115</v>
      </c>
      <c r="E389" s="354">
        <v>1843</v>
      </c>
      <c r="F389" s="352">
        <v>47167</v>
      </c>
      <c r="G389" s="353">
        <v>7024</v>
      </c>
      <c r="H389" s="354">
        <v>54191</v>
      </c>
      <c r="I389" s="352">
        <v>18424</v>
      </c>
      <c r="J389" s="353">
        <v>230</v>
      </c>
      <c r="K389" s="354">
        <v>18654</v>
      </c>
      <c r="L389" s="352">
        <v>107388</v>
      </c>
      <c r="M389" s="353">
        <v>6903</v>
      </c>
      <c r="N389" s="354">
        <v>114291</v>
      </c>
      <c r="O389" s="352">
        <v>26920</v>
      </c>
      <c r="P389" s="353">
        <v>1269</v>
      </c>
      <c r="Q389" s="354">
        <v>28189</v>
      </c>
      <c r="R389" s="352">
        <v>16484</v>
      </c>
      <c r="S389" s="353">
        <v>4840</v>
      </c>
      <c r="T389" s="354">
        <v>21324</v>
      </c>
      <c r="U389" s="352">
        <v>81389</v>
      </c>
      <c r="V389" s="353">
        <v>46965</v>
      </c>
      <c r="W389" s="354">
        <v>128354</v>
      </c>
      <c r="X389" s="355">
        <v>299500</v>
      </c>
      <c r="Y389" s="355">
        <v>67346</v>
      </c>
      <c r="Z389" s="356">
        <v>366846</v>
      </c>
      <c r="AA389" s="144"/>
      <c r="AB389" s="144"/>
      <c r="AC389" s="144"/>
    </row>
    <row r="390" spans="1:29" ht="14.4" thickBot="1" x14ac:dyDescent="0.3">
      <c r="A390" s="357"/>
      <c r="B390" s="358" t="s">
        <v>15</v>
      </c>
      <c r="C390" s="359">
        <v>1728</v>
      </c>
      <c r="D390" s="360">
        <v>115</v>
      </c>
      <c r="E390" s="361">
        <v>1843</v>
      </c>
      <c r="F390" s="359">
        <v>47167</v>
      </c>
      <c r="G390" s="360">
        <v>7024</v>
      </c>
      <c r="H390" s="361">
        <v>54191</v>
      </c>
      <c r="I390" s="359">
        <v>18424</v>
      </c>
      <c r="J390" s="360">
        <v>230</v>
      </c>
      <c r="K390" s="361">
        <v>18654</v>
      </c>
      <c r="L390" s="359">
        <v>107388</v>
      </c>
      <c r="M390" s="360">
        <v>6903</v>
      </c>
      <c r="N390" s="361">
        <v>114291</v>
      </c>
      <c r="O390" s="359">
        <v>26920</v>
      </c>
      <c r="P390" s="360">
        <v>1269</v>
      </c>
      <c r="Q390" s="361">
        <v>28189</v>
      </c>
      <c r="R390" s="359">
        <v>16484</v>
      </c>
      <c r="S390" s="360">
        <v>4840</v>
      </c>
      <c r="T390" s="361">
        <v>21324</v>
      </c>
      <c r="U390" s="359">
        <v>81389</v>
      </c>
      <c r="V390" s="360">
        <v>46965</v>
      </c>
      <c r="W390" s="361">
        <v>128354</v>
      </c>
      <c r="X390" s="362">
        <v>299500</v>
      </c>
      <c r="Y390" s="362">
        <v>67346</v>
      </c>
      <c r="Z390" s="363">
        <v>366846</v>
      </c>
      <c r="AA390" s="144"/>
      <c r="AB390" s="144"/>
      <c r="AC390" s="144"/>
    </row>
    <row r="391" spans="1:29" x14ac:dyDescent="0.25">
      <c r="A391" s="350" t="s">
        <v>5</v>
      </c>
      <c r="B391" s="351" t="s">
        <v>16</v>
      </c>
      <c r="C391" s="352">
        <v>3616</v>
      </c>
      <c r="D391" s="353">
        <v>278</v>
      </c>
      <c r="E391" s="354">
        <v>3894</v>
      </c>
      <c r="F391" s="352">
        <v>60151</v>
      </c>
      <c r="G391" s="353">
        <v>4732</v>
      </c>
      <c r="H391" s="354">
        <v>64883</v>
      </c>
      <c r="I391" s="352">
        <v>12665</v>
      </c>
      <c r="J391" s="353">
        <v>279</v>
      </c>
      <c r="K391" s="354">
        <v>12944</v>
      </c>
      <c r="L391" s="352">
        <v>78583</v>
      </c>
      <c r="M391" s="353">
        <v>2503</v>
      </c>
      <c r="N391" s="354">
        <v>81086</v>
      </c>
      <c r="O391" s="352">
        <v>22669</v>
      </c>
      <c r="P391" s="353">
        <v>419</v>
      </c>
      <c r="Q391" s="354">
        <v>23088</v>
      </c>
      <c r="R391" s="352">
        <v>11135</v>
      </c>
      <c r="S391" s="353">
        <v>2091</v>
      </c>
      <c r="T391" s="354">
        <v>13226</v>
      </c>
      <c r="U391" s="352">
        <v>76391</v>
      </c>
      <c r="V391" s="353">
        <v>46176</v>
      </c>
      <c r="W391" s="354">
        <v>122567</v>
      </c>
      <c r="X391" s="355">
        <v>265210</v>
      </c>
      <c r="Y391" s="355">
        <v>56478</v>
      </c>
      <c r="Z391" s="356">
        <v>321688</v>
      </c>
      <c r="AA391" s="144"/>
      <c r="AB391" s="144"/>
      <c r="AC391" s="144"/>
    </row>
    <row r="392" spans="1:29" x14ac:dyDescent="0.25">
      <c r="A392" s="364"/>
      <c r="B392" s="365" t="s">
        <v>17</v>
      </c>
      <c r="C392" s="366">
        <v>4310</v>
      </c>
      <c r="D392" s="367">
        <v>695</v>
      </c>
      <c r="E392" s="368">
        <v>5005</v>
      </c>
      <c r="F392" s="366">
        <v>2504</v>
      </c>
      <c r="G392" s="367">
        <v>0</v>
      </c>
      <c r="H392" s="368">
        <v>2504</v>
      </c>
      <c r="I392" s="366">
        <v>974</v>
      </c>
      <c r="J392" s="367">
        <v>0</v>
      </c>
      <c r="K392" s="368">
        <v>974</v>
      </c>
      <c r="L392" s="366">
        <v>2641</v>
      </c>
      <c r="M392" s="367">
        <v>0</v>
      </c>
      <c r="N392" s="368">
        <v>2641</v>
      </c>
      <c r="O392" s="366">
        <v>278</v>
      </c>
      <c r="P392" s="367">
        <v>0</v>
      </c>
      <c r="Q392" s="368">
        <v>278</v>
      </c>
      <c r="R392" s="366">
        <v>139</v>
      </c>
      <c r="S392" s="367">
        <v>0</v>
      </c>
      <c r="T392" s="368">
        <v>139</v>
      </c>
      <c r="U392" s="366">
        <v>6256</v>
      </c>
      <c r="V392" s="367">
        <v>139</v>
      </c>
      <c r="W392" s="368">
        <v>6395</v>
      </c>
      <c r="X392" s="369">
        <v>17102</v>
      </c>
      <c r="Y392" s="369">
        <v>834</v>
      </c>
      <c r="Z392" s="370">
        <v>17936</v>
      </c>
      <c r="AA392" s="144"/>
      <c r="AB392" s="144"/>
      <c r="AC392" s="144"/>
    </row>
    <row r="393" spans="1:29" ht="14.4" thickBot="1" x14ac:dyDescent="0.3">
      <c r="A393" s="357"/>
      <c r="B393" s="358" t="s">
        <v>15</v>
      </c>
      <c r="C393" s="359">
        <v>7926</v>
      </c>
      <c r="D393" s="360">
        <v>973</v>
      </c>
      <c r="E393" s="361">
        <v>8899</v>
      </c>
      <c r="F393" s="359">
        <v>62655</v>
      </c>
      <c r="G393" s="360">
        <v>4732</v>
      </c>
      <c r="H393" s="361">
        <v>67387</v>
      </c>
      <c r="I393" s="359">
        <v>13639</v>
      </c>
      <c r="J393" s="360">
        <v>279</v>
      </c>
      <c r="K393" s="361">
        <v>13918</v>
      </c>
      <c r="L393" s="359">
        <v>81224</v>
      </c>
      <c r="M393" s="360">
        <v>2503</v>
      </c>
      <c r="N393" s="361">
        <v>83727</v>
      </c>
      <c r="O393" s="359">
        <v>22947</v>
      </c>
      <c r="P393" s="360">
        <v>419</v>
      </c>
      <c r="Q393" s="361">
        <v>23366</v>
      </c>
      <c r="R393" s="359">
        <v>11274</v>
      </c>
      <c r="S393" s="360">
        <v>2091</v>
      </c>
      <c r="T393" s="361">
        <v>13365</v>
      </c>
      <c r="U393" s="359">
        <v>82647</v>
      </c>
      <c r="V393" s="360">
        <v>46315</v>
      </c>
      <c r="W393" s="361">
        <v>128962</v>
      </c>
      <c r="X393" s="362">
        <v>282312</v>
      </c>
      <c r="Y393" s="362">
        <v>57312</v>
      </c>
      <c r="Z393" s="363">
        <v>339624</v>
      </c>
      <c r="AA393" s="144"/>
      <c r="AB393" s="144"/>
      <c r="AC393" s="144"/>
    </row>
    <row r="394" spans="1:29" x14ac:dyDescent="0.25">
      <c r="A394" s="350" t="s">
        <v>6</v>
      </c>
      <c r="B394" s="351" t="s">
        <v>16</v>
      </c>
      <c r="C394" s="371">
        <v>5102</v>
      </c>
      <c r="D394" s="372">
        <v>1871</v>
      </c>
      <c r="E394" s="373">
        <v>6973</v>
      </c>
      <c r="F394" s="371">
        <v>15850</v>
      </c>
      <c r="G394" s="372">
        <v>4595</v>
      </c>
      <c r="H394" s="373">
        <v>20445</v>
      </c>
      <c r="I394" s="371">
        <v>12591</v>
      </c>
      <c r="J394" s="372">
        <v>170</v>
      </c>
      <c r="K394" s="373">
        <v>12761</v>
      </c>
      <c r="L394" s="371">
        <v>30110</v>
      </c>
      <c r="M394" s="372">
        <v>2383</v>
      </c>
      <c r="N394" s="373">
        <v>32493</v>
      </c>
      <c r="O394" s="371">
        <v>11561</v>
      </c>
      <c r="P394" s="372">
        <v>513</v>
      </c>
      <c r="Q394" s="373">
        <v>12074</v>
      </c>
      <c r="R394" s="371">
        <v>4597</v>
      </c>
      <c r="S394" s="372">
        <v>1363</v>
      </c>
      <c r="T394" s="373">
        <v>5960</v>
      </c>
      <c r="U394" s="371">
        <v>37417</v>
      </c>
      <c r="V394" s="372">
        <v>28412</v>
      </c>
      <c r="W394" s="373">
        <v>65829</v>
      </c>
      <c r="X394" s="355">
        <v>117228</v>
      </c>
      <c r="Y394" s="355">
        <v>39307</v>
      </c>
      <c r="Z394" s="356">
        <v>156535</v>
      </c>
      <c r="AA394" s="144"/>
      <c r="AB394" s="144"/>
      <c r="AC394" s="144"/>
    </row>
    <row r="395" spans="1:29" x14ac:dyDescent="0.25">
      <c r="A395" s="364"/>
      <c r="B395" s="365" t="s">
        <v>17</v>
      </c>
      <c r="C395" s="374">
        <v>52533</v>
      </c>
      <c r="D395" s="375">
        <v>6973</v>
      </c>
      <c r="E395" s="376">
        <v>59506</v>
      </c>
      <c r="F395" s="374">
        <v>30669</v>
      </c>
      <c r="G395" s="375">
        <v>9534</v>
      </c>
      <c r="H395" s="376">
        <v>40203</v>
      </c>
      <c r="I395" s="374">
        <v>45072</v>
      </c>
      <c r="J395" s="375">
        <v>511</v>
      </c>
      <c r="K395" s="376">
        <v>45583</v>
      </c>
      <c r="L395" s="374">
        <v>61387</v>
      </c>
      <c r="M395" s="375">
        <v>6804</v>
      </c>
      <c r="N395" s="376">
        <v>68191</v>
      </c>
      <c r="O395" s="374">
        <v>30435</v>
      </c>
      <c r="P395" s="375">
        <v>511</v>
      </c>
      <c r="Q395" s="376">
        <v>30946</v>
      </c>
      <c r="R395" s="374">
        <v>7657</v>
      </c>
      <c r="S395" s="375">
        <v>1531</v>
      </c>
      <c r="T395" s="376">
        <v>9188</v>
      </c>
      <c r="U395" s="374">
        <v>106111</v>
      </c>
      <c r="V395" s="375">
        <v>45071</v>
      </c>
      <c r="W395" s="376">
        <v>151182</v>
      </c>
      <c r="X395" s="369">
        <v>333864</v>
      </c>
      <c r="Y395" s="369">
        <v>70935</v>
      </c>
      <c r="Z395" s="370">
        <v>404799</v>
      </c>
      <c r="AA395" s="144"/>
      <c r="AB395" s="144"/>
      <c r="AC395" s="144"/>
    </row>
    <row r="396" spans="1:29" ht="14.4" thickBot="1" x14ac:dyDescent="0.3">
      <c r="A396" s="357"/>
      <c r="B396" s="358" t="s">
        <v>15</v>
      </c>
      <c r="C396" s="377">
        <v>57635</v>
      </c>
      <c r="D396" s="378">
        <v>8844</v>
      </c>
      <c r="E396" s="379">
        <v>66479</v>
      </c>
      <c r="F396" s="377">
        <v>46519</v>
      </c>
      <c r="G396" s="378">
        <v>14129</v>
      </c>
      <c r="H396" s="379">
        <v>60648</v>
      </c>
      <c r="I396" s="377">
        <v>57663</v>
      </c>
      <c r="J396" s="378">
        <v>681</v>
      </c>
      <c r="K396" s="379">
        <v>58344</v>
      </c>
      <c r="L396" s="377">
        <v>91497</v>
      </c>
      <c r="M396" s="378">
        <v>9187</v>
      </c>
      <c r="N396" s="379">
        <v>100684</v>
      </c>
      <c r="O396" s="377">
        <v>41996</v>
      </c>
      <c r="P396" s="378">
        <v>1024</v>
      </c>
      <c r="Q396" s="379">
        <v>43020</v>
      </c>
      <c r="R396" s="377">
        <v>12254</v>
      </c>
      <c r="S396" s="378">
        <v>2894</v>
      </c>
      <c r="T396" s="379">
        <v>15148</v>
      </c>
      <c r="U396" s="377">
        <v>143528</v>
      </c>
      <c r="V396" s="378">
        <v>73483</v>
      </c>
      <c r="W396" s="379">
        <v>217011</v>
      </c>
      <c r="X396" s="362">
        <v>451092</v>
      </c>
      <c r="Y396" s="362">
        <v>110242</v>
      </c>
      <c r="Z396" s="363">
        <v>561334</v>
      </c>
      <c r="AA396" s="144"/>
      <c r="AB396" s="144"/>
      <c r="AC396" s="144"/>
    </row>
    <row r="397" spans="1:29" x14ac:dyDescent="0.25">
      <c r="A397" s="350" t="s">
        <v>7</v>
      </c>
      <c r="B397" s="351" t="s">
        <v>16</v>
      </c>
      <c r="C397" s="371">
        <v>342</v>
      </c>
      <c r="D397" s="372">
        <v>0</v>
      </c>
      <c r="E397" s="373">
        <v>342</v>
      </c>
      <c r="F397" s="371">
        <v>7309</v>
      </c>
      <c r="G397" s="372">
        <v>1028</v>
      </c>
      <c r="H397" s="373">
        <v>8337</v>
      </c>
      <c r="I397" s="371">
        <v>4791</v>
      </c>
      <c r="J397" s="372">
        <v>114</v>
      </c>
      <c r="K397" s="373">
        <v>4905</v>
      </c>
      <c r="L397" s="371">
        <v>11411</v>
      </c>
      <c r="M397" s="372">
        <v>3194</v>
      </c>
      <c r="N397" s="373">
        <v>14605</v>
      </c>
      <c r="O397" s="371">
        <v>2852</v>
      </c>
      <c r="P397" s="372">
        <v>114</v>
      </c>
      <c r="Q397" s="373">
        <v>2966</v>
      </c>
      <c r="R397" s="371">
        <v>916</v>
      </c>
      <c r="S397" s="372">
        <v>457</v>
      </c>
      <c r="T397" s="373">
        <v>1373</v>
      </c>
      <c r="U397" s="371">
        <v>20200</v>
      </c>
      <c r="V397" s="372">
        <v>14836</v>
      </c>
      <c r="W397" s="373">
        <v>35036</v>
      </c>
      <c r="X397" s="355">
        <v>47821</v>
      </c>
      <c r="Y397" s="355">
        <v>19743</v>
      </c>
      <c r="Z397" s="356">
        <v>67564</v>
      </c>
      <c r="AA397" s="144"/>
      <c r="AB397" s="144"/>
      <c r="AC397" s="144"/>
    </row>
    <row r="398" spans="1:29" x14ac:dyDescent="0.25">
      <c r="A398" s="364"/>
      <c r="B398" s="365" t="s">
        <v>17</v>
      </c>
      <c r="C398" s="374">
        <v>53470</v>
      </c>
      <c r="D398" s="375">
        <v>15733</v>
      </c>
      <c r="E398" s="376">
        <v>69203</v>
      </c>
      <c r="F398" s="374">
        <v>15100</v>
      </c>
      <c r="G398" s="375">
        <v>2636</v>
      </c>
      <c r="H398" s="376">
        <v>17736</v>
      </c>
      <c r="I398" s="374">
        <v>19846</v>
      </c>
      <c r="J398" s="375">
        <v>342</v>
      </c>
      <c r="K398" s="376">
        <v>20188</v>
      </c>
      <c r="L398" s="374">
        <v>33988</v>
      </c>
      <c r="M398" s="375">
        <v>12659</v>
      </c>
      <c r="N398" s="376">
        <v>46647</v>
      </c>
      <c r="O398" s="374">
        <v>15399</v>
      </c>
      <c r="P398" s="375">
        <v>571</v>
      </c>
      <c r="Q398" s="376">
        <v>15970</v>
      </c>
      <c r="R398" s="374">
        <v>3198</v>
      </c>
      <c r="S398" s="375">
        <v>1369</v>
      </c>
      <c r="T398" s="376">
        <v>4567</v>
      </c>
      <c r="U398" s="374">
        <v>82930</v>
      </c>
      <c r="V398" s="375">
        <v>35487</v>
      </c>
      <c r="W398" s="376">
        <v>118417</v>
      </c>
      <c r="X398" s="369">
        <v>223931</v>
      </c>
      <c r="Y398" s="369">
        <v>68797</v>
      </c>
      <c r="Z398" s="370">
        <v>292728</v>
      </c>
      <c r="AA398" s="144"/>
      <c r="AB398" s="144"/>
      <c r="AC398" s="144"/>
    </row>
    <row r="399" spans="1:29" ht="14.4" thickBot="1" x14ac:dyDescent="0.3">
      <c r="A399" s="357"/>
      <c r="B399" s="358" t="s">
        <v>15</v>
      </c>
      <c r="C399" s="377">
        <v>53812</v>
      </c>
      <c r="D399" s="378">
        <v>15733</v>
      </c>
      <c r="E399" s="379">
        <v>69545</v>
      </c>
      <c r="F399" s="377">
        <v>22409</v>
      </c>
      <c r="G399" s="378">
        <v>3664</v>
      </c>
      <c r="H399" s="379">
        <v>26073</v>
      </c>
      <c r="I399" s="377">
        <v>24637</v>
      </c>
      <c r="J399" s="378">
        <v>456</v>
      </c>
      <c r="K399" s="379">
        <v>25093</v>
      </c>
      <c r="L399" s="377">
        <v>45399</v>
      </c>
      <c r="M399" s="378">
        <v>15853</v>
      </c>
      <c r="N399" s="379">
        <v>61252</v>
      </c>
      <c r="O399" s="377">
        <v>18251</v>
      </c>
      <c r="P399" s="378">
        <v>685</v>
      </c>
      <c r="Q399" s="379">
        <v>18936</v>
      </c>
      <c r="R399" s="377">
        <v>4114</v>
      </c>
      <c r="S399" s="378">
        <v>1826</v>
      </c>
      <c r="T399" s="379">
        <v>5940</v>
      </c>
      <c r="U399" s="377">
        <v>103130</v>
      </c>
      <c r="V399" s="378">
        <v>50323</v>
      </c>
      <c r="W399" s="379">
        <v>153453</v>
      </c>
      <c r="X399" s="362">
        <v>271752</v>
      </c>
      <c r="Y399" s="362">
        <v>88540</v>
      </c>
      <c r="Z399" s="363">
        <v>360292</v>
      </c>
      <c r="AA399" s="144"/>
      <c r="AB399" s="144"/>
      <c r="AC399" s="144"/>
    </row>
    <row r="400" spans="1:29" x14ac:dyDescent="0.25">
      <c r="A400" s="350" t="s">
        <v>8</v>
      </c>
      <c r="B400" s="351" t="s">
        <v>16</v>
      </c>
      <c r="C400" s="371">
        <v>4340</v>
      </c>
      <c r="D400" s="372">
        <v>841</v>
      </c>
      <c r="E400" s="373">
        <v>5181</v>
      </c>
      <c r="F400" s="371">
        <v>17402</v>
      </c>
      <c r="G400" s="372">
        <v>2248</v>
      </c>
      <c r="H400" s="373">
        <v>19650</v>
      </c>
      <c r="I400" s="371">
        <v>11069</v>
      </c>
      <c r="J400" s="372">
        <v>420</v>
      </c>
      <c r="K400" s="373">
        <v>11489</v>
      </c>
      <c r="L400" s="371">
        <v>45950</v>
      </c>
      <c r="M400" s="372">
        <v>5040</v>
      </c>
      <c r="N400" s="373">
        <v>50990</v>
      </c>
      <c r="O400" s="371">
        <v>9667</v>
      </c>
      <c r="P400" s="372">
        <v>700</v>
      </c>
      <c r="Q400" s="373">
        <v>10367</v>
      </c>
      <c r="R400" s="371">
        <v>4486</v>
      </c>
      <c r="S400" s="372">
        <v>1400</v>
      </c>
      <c r="T400" s="373">
        <v>5886</v>
      </c>
      <c r="U400" s="371">
        <v>38246</v>
      </c>
      <c r="V400" s="372">
        <v>29843</v>
      </c>
      <c r="W400" s="373">
        <v>68089</v>
      </c>
      <c r="X400" s="355">
        <v>131160</v>
      </c>
      <c r="Y400" s="355">
        <v>40492</v>
      </c>
      <c r="Z400" s="356">
        <v>171652</v>
      </c>
      <c r="AA400" s="144"/>
      <c r="AB400" s="144"/>
      <c r="AC400" s="144"/>
    </row>
    <row r="401" spans="1:29" x14ac:dyDescent="0.25">
      <c r="A401" s="364"/>
      <c r="B401" s="365" t="s">
        <v>17</v>
      </c>
      <c r="C401" s="374">
        <v>52924</v>
      </c>
      <c r="D401" s="375">
        <v>39623</v>
      </c>
      <c r="E401" s="376">
        <v>92547</v>
      </c>
      <c r="F401" s="374">
        <v>9545</v>
      </c>
      <c r="G401" s="375">
        <v>2942</v>
      </c>
      <c r="H401" s="376">
        <v>12487</v>
      </c>
      <c r="I401" s="374">
        <v>20445</v>
      </c>
      <c r="J401" s="375">
        <v>140</v>
      </c>
      <c r="K401" s="376">
        <v>20585</v>
      </c>
      <c r="L401" s="374">
        <v>17367</v>
      </c>
      <c r="M401" s="375">
        <v>8401</v>
      </c>
      <c r="N401" s="376">
        <v>25768</v>
      </c>
      <c r="O401" s="374">
        <v>9803</v>
      </c>
      <c r="P401" s="375">
        <v>421</v>
      </c>
      <c r="Q401" s="376">
        <v>10224</v>
      </c>
      <c r="R401" s="374">
        <v>3641</v>
      </c>
      <c r="S401" s="375">
        <v>560</v>
      </c>
      <c r="T401" s="376">
        <v>4201</v>
      </c>
      <c r="U401" s="374">
        <v>104768</v>
      </c>
      <c r="V401" s="375">
        <v>35313</v>
      </c>
      <c r="W401" s="376">
        <v>140081</v>
      </c>
      <c r="X401" s="369">
        <v>218493</v>
      </c>
      <c r="Y401" s="369">
        <v>87400</v>
      </c>
      <c r="Z401" s="370">
        <v>305893</v>
      </c>
      <c r="AA401" s="144"/>
      <c r="AB401" s="144"/>
      <c r="AC401" s="144"/>
    </row>
    <row r="402" spans="1:29" ht="14.4" thickBot="1" x14ac:dyDescent="0.3">
      <c r="A402" s="357"/>
      <c r="B402" s="358" t="s">
        <v>15</v>
      </c>
      <c r="C402" s="377">
        <v>57264</v>
      </c>
      <c r="D402" s="378">
        <v>40464</v>
      </c>
      <c r="E402" s="379">
        <v>97728</v>
      </c>
      <c r="F402" s="377">
        <v>26947</v>
      </c>
      <c r="G402" s="378">
        <v>5190</v>
      </c>
      <c r="H402" s="379">
        <v>32137</v>
      </c>
      <c r="I402" s="377">
        <v>31514</v>
      </c>
      <c r="J402" s="378">
        <v>560</v>
      </c>
      <c r="K402" s="379">
        <v>32074</v>
      </c>
      <c r="L402" s="377">
        <v>63317</v>
      </c>
      <c r="M402" s="378">
        <v>13441</v>
      </c>
      <c r="N402" s="379">
        <v>76758</v>
      </c>
      <c r="O402" s="377">
        <v>19470</v>
      </c>
      <c r="P402" s="378">
        <v>1121</v>
      </c>
      <c r="Q402" s="379">
        <v>20591</v>
      </c>
      <c r="R402" s="377">
        <v>8127</v>
      </c>
      <c r="S402" s="378">
        <v>1960</v>
      </c>
      <c r="T402" s="379">
        <v>10087</v>
      </c>
      <c r="U402" s="377">
        <v>143014</v>
      </c>
      <c r="V402" s="378">
        <v>65156</v>
      </c>
      <c r="W402" s="379">
        <v>208170</v>
      </c>
      <c r="X402" s="362">
        <v>349653</v>
      </c>
      <c r="Y402" s="362">
        <v>127892</v>
      </c>
      <c r="Z402" s="363">
        <v>477545</v>
      </c>
      <c r="AA402" s="144"/>
      <c r="AB402" s="144"/>
      <c r="AC402" s="144"/>
    </row>
    <row r="403" spans="1:29" x14ac:dyDescent="0.25">
      <c r="A403" s="350" t="s">
        <v>9</v>
      </c>
      <c r="B403" s="351" t="s">
        <v>16</v>
      </c>
      <c r="C403" s="371">
        <v>3457</v>
      </c>
      <c r="D403" s="372">
        <v>1080</v>
      </c>
      <c r="E403" s="373">
        <v>4537</v>
      </c>
      <c r="F403" s="371">
        <v>4123</v>
      </c>
      <c r="G403" s="372">
        <v>2494</v>
      </c>
      <c r="H403" s="373">
        <v>6617</v>
      </c>
      <c r="I403" s="371">
        <v>2703</v>
      </c>
      <c r="J403" s="372">
        <v>108</v>
      </c>
      <c r="K403" s="373">
        <v>2811</v>
      </c>
      <c r="L403" s="371">
        <v>10482</v>
      </c>
      <c r="M403" s="372">
        <v>2053</v>
      </c>
      <c r="N403" s="373">
        <v>12535</v>
      </c>
      <c r="O403" s="371">
        <v>3353</v>
      </c>
      <c r="P403" s="372">
        <v>0</v>
      </c>
      <c r="Q403" s="373">
        <v>3353</v>
      </c>
      <c r="R403" s="371">
        <v>1620</v>
      </c>
      <c r="S403" s="372">
        <v>541</v>
      </c>
      <c r="T403" s="373">
        <v>2161</v>
      </c>
      <c r="U403" s="371">
        <v>15898</v>
      </c>
      <c r="V403" s="372">
        <v>14813</v>
      </c>
      <c r="W403" s="373">
        <v>30711</v>
      </c>
      <c r="X403" s="355">
        <v>41636</v>
      </c>
      <c r="Y403" s="355">
        <v>21089</v>
      </c>
      <c r="Z403" s="356">
        <v>62725</v>
      </c>
      <c r="AA403" s="144"/>
      <c r="AB403" s="144"/>
      <c r="AC403" s="144"/>
    </row>
    <row r="404" spans="1:29" x14ac:dyDescent="0.25">
      <c r="A404" s="364"/>
      <c r="B404" s="365" t="s">
        <v>17</v>
      </c>
      <c r="C404" s="374">
        <v>65348</v>
      </c>
      <c r="D404" s="375">
        <v>22464</v>
      </c>
      <c r="E404" s="376">
        <v>87812</v>
      </c>
      <c r="F404" s="374">
        <v>12448</v>
      </c>
      <c r="G404" s="375">
        <v>7482</v>
      </c>
      <c r="H404" s="376">
        <v>19930</v>
      </c>
      <c r="I404" s="374">
        <v>12972</v>
      </c>
      <c r="J404" s="375">
        <v>432</v>
      </c>
      <c r="K404" s="376">
        <v>13404</v>
      </c>
      <c r="L404" s="374">
        <v>21181</v>
      </c>
      <c r="M404" s="375">
        <v>7893</v>
      </c>
      <c r="N404" s="376">
        <v>29074</v>
      </c>
      <c r="O404" s="374">
        <v>14909</v>
      </c>
      <c r="P404" s="375">
        <v>1082</v>
      </c>
      <c r="Q404" s="376">
        <v>15991</v>
      </c>
      <c r="R404" s="374">
        <v>2486</v>
      </c>
      <c r="S404" s="375">
        <v>541</v>
      </c>
      <c r="T404" s="376">
        <v>3027</v>
      </c>
      <c r="U404" s="374">
        <v>133012</v>
      </c>
      <c r="V404" s="375">
        <v>46150</v>
      </c>
      <c r="W404" s="376">
        <v>179162</v>
      </c>
      <c r="X404" s="369">
        <v>262356</v>
      </c>
      <c r="Y404" s="369">
        <v>86044</v>
      </c>
      <c r="Z404" s="370">
        <v>348400</v>
      </c>
      <c r="AA404" s="144"/>
      <c r="AB404" s="144"/>
      <c r="AC404" s="144"/>
    </row>
    <row r="405" spans="1:29" ht="14.4" thickBot="1" x14ac:dyDescent="0.3">
      <c r="A405" s="357"/>
      <c r="B405" s="358" t="s">
        <v>15</v>
      </c>
      <c r="C405" s="377">
        <v>68805</v>
      </c>
      <c r="D405" s="378">
        <v>23544</v>
      </c>
      <c r="E405" s="379">
        <v>92349</v>
      </c>
      <c r="F405" s="377">
        <v>16571</v>
      </c>
      <c r="G405" s="378">
        <v>9976</v>
      </c>
      <c r="H405" s="379">
        <v>26547</v>
      </c>
      <c r="I405" s="377">
        <v>15675</v>
      </c>
      <c r="J405" s="378">
        <v>540</v>
      </c>
      <c r="K405" s="379">
        <v>16215</v>
      </c>
      <c r="L405" s="377">
        <v>31663</v>
      </c>
      <c r="M405" s="378">
        <v>9946</v>
      </c>
      <c r="N405" s="379">
        <v>41609</v>
      </c>
      <c r="O405" s="377">
        <v>18262</v>
      </c>
      <c r="P405" s="378">
        <v>1082</v>
      </c>
      <c r="Q405" s="379">
        <v>19344</v>
      </c>
      <c r="R405" s="377">
        <v>4106</v>
      </c>
      <c r="S405" s="378">
        <v>1082</v>
      </c>
      <c r="T405" s="379">
        <v>5188</v>
      </c>
      <c r="U405" s="377">
        <v>148910</v>
      </c>
      <c r="V405" s="378">
        <v>60963</v>
      </c>
      <c r="W405" s="379">
        <v>209873</v>
      </c>
      <c r="X405" s="362">
        <v>303992</v>
      </c>
      <c r="Y405" s="362">
        <v>107133</v>
      </c>
      <c r="Z405" s="363">
        <v>411125</v>
      </c>
      <c r="AA405" s="144"/>
      <c r="AB405" s="144"/>
      <c r="AC405" s="144"/>
    </row>
    <row r="406" spans="1:29" x14ac:dyDescent="0.25">
      <c r="A406" s="350" t="s">
        <v>10</v>
      </c>
      <c r="B406" s="351" t="s">
        <v>16</v>
      </c>
      <c r="C406" s="371">
        <v>15834</v>
      </c>
      <c r="D406" s="372">
        <v>1561</v>
      </c>
      <c r="E406" s="373">
        <v>17395</v>
      </c>
      <c r="F406" s="371">
        <v>14943</v>
      </c>
      <c r="G406" s="372">
        <v>3345</v>
      </c>
      <c r="H406" s="373">
        <v>18288</v>
      </c>
      <c r="I406" s="371">
        <v>17842</v>
      </c>
      <c r="J406" s="372">
        <v>892</v>
      </c>
      <c r="K406" s="373">
        <v>18734</v>
      </c>
      <c r="L406" s="371">
        <v>30328</v>
      </c>
      <c r="M406" s="372">
        <v>1338</v>
      </c>
      <c r="N406" s="373">
        <v>31666</v>
      </c>
      <c r="O406" s="371">
        <v>12048</v>
      </c>
      <c r="P406" s="372">
        <v>223</v>
      </c>
      <c r="Q406" s="373">
        <v>12271</v>
      </c>
      <c r="R406" s="371">
        <v>2900</v>
      </c>
      <c r="S406" s="372">
        <v>224</v>
      </c>
      <c r="T406" s="373">
        <v>3124</v>
      </c>
      <c r="U406" s="371">
        <v>27669</v>
      </c>
      <c r="V406" s="372">
        <v>20741</v>
      </c>
      <c r="W406" s="373">
        <v>48410</v>
      </c>
      <c r="X406" s="355">
        <v>121564</v>
      </c>
      <c r="Y406" s="355">
        <v>28324</v>
      </c>
      <c r="Z406" s="356">
        <v>149888</v>
      </c>
      <c r="AA406" s="144"/>
      <c r="AB406" s="144"/>
      <c r="AC406" s="144"/>
    </row>
    <row r="407" spans="1:29" x14ac:dyDescent="0.25">
      <c r="A407" s="364"/>
      <c r="B407" s="365" t="s">
        <v>17</v>
      </c>
      <c r="C407" s="374">
        <v>41701</v>
      </c>
      <c r="D407" s="375">
        <v>5129</v>
      </c>
      <c r="E407" s="376">
        <v>46830</v>
      </c>
      <c r="F407" s="374">
        <v>22977</v>
      </c>
      <c r="G407" s="375">
        <v>1561</v>
      </c>
      <c r="H407" s="376">
        <v>24538</v>
      </c>
      <c r="I407" s="374">
        <v>27429</v>
      </c>
      <c r="J407" s="375">
        <v>0</v>
      </c>
      <c r="K407" s="376">
        <v>27429</v>
      </c>
      <c r="L407" s="374">
        <v>21412</v>
      </c>
      <c r="M407" s="375">
        <v>1561</v>
      </c>
      <c r="N407" s="376">
        <v>22973</v>
      </c>
      <c r="O407" s="374">
        <v>12715</v>
      </c>
      <c r="P407" s="375">
        <v>0</v>
      </c>
      <c r="Q407" s="376">
        <v>12715</v>
      </c>
      <c r="R407" s="374">
        <v>1562</v>
      </c>
      <c r="S407" s="375">
        <v>0</v>
      </c>
      <c r="T407" s="376">
        <v>1562</v>
      </c>
      <c r="U407" s="374">
        <v>37704</v>
      </c>
      <c r="V407" s="375">
        <v>15164</v>
      </c>
      <c r="W407" s="376">
        <v>52868</v>
      </c>
      <c r="X407" s="369">
        <v>165500</v>
      </c>
      <c r="Y407" s="369">
        <v>23415</v>
      </c>
      <c r="Z407" s="370">
        <v>188915</v>
      </c>
      <c r="AA407" s="144"/>
      <c r="AB407" s="144"/>
      <c r="AC407" s="144"/>
    </row>
    <row r="408" spans="1:29" ht="14.4" thickBot="1" x14ac:dyDescent="0.3">
      <c r="A408" s="357"/>
      <c r="B408" s="358" t="s">
        <v>15</v>
      </c>
      <c r="C408" s="377">
        <v>57535</v>
      </c>
      <c r="D408" s="378">
        <v>6690</v>
      </c>
      <c r="E408" s="379">
        <v>64225</v>
      </c>
      <c r="F408" s="377">
        <v>37920</v>
      </c>
      <c r="G408" s="378">
        <v>4906</v>
      </c>
      <c r="H408" s="379">
        <v>42826</v>
      </c>
      <c r="I408" s="377">
        <v>45271</v>
      </c>
      <c r="J408" s="378">
        <v>892</v>
      </c>
      <c r="K408" s="379">
        <v>46163</v>
      </c>
      <c r="L408" s="377">
        <v>51740</v>
      </c>
      <c r="M408" s="378">
        <v>2899</v>
      </c>
      <c r="N408" s="379">
        <v>54639</v>
      </c>
      <c r="O408" s="377">
        <v>24763</v>
      </c>
      <c r="P408" s="378">
        <v>223</v>
      </c>
      <c r="Q408" s="379">
        <v>24986</v>
      </c>
      <c r="R408" s="377">
        <v>4462</v>
      </c>
      <c r="S408" s="378">
        <v>224</v>
      </c>
      <c r="T408" s="379">
        <v>4686</v>
      </c>
      <c r="U408" s="377">
        <v>65373</v>
      </c>
      <c r="V408" s="378">
        <v>35905</v>
      </c>
      <c r="W408" s="379">
        <v>101278</v>
      </c>
      <c r="X408" s="362">
        <v>287064</v>
      </c>
      <c r="Y408" s="362">
        <v>51739</v>
      </c>
      <c r="Z408" s="363">
        <v>338803</v>
      </c>
      <c r="AA408" s="144"/>
      <c r="AB408" s="144"/>
      <c r="AC408" s="144"/>
    </row>
    <row r="409" spans="1:29" x14ac:dyDescent="0.25">
      <c r="A409" s="350" t="s">
        <v>11</v>
      </c>
      <c r="B409" s="351" t="s">
        <v>16</v>
      </c>
      <c r="C409" s="371">
        <v>624</v>
      </c>
      <c r="D409" s="372">
        <v>234</v>
      </c>
      <c r="E409" s="373">
        <v>858</v>
      </c>
      <c r="F409" s="371">
        <v>1643</v>
      </c>
      <c r="G409" s="372">
        <v>469</v>
      </c>
      <c r="H409" s="373">
        <v>2112</v>
      </c>
      <c r="I409" s="371">
        <v>1405</v>
      </c>
      <c r="J409" s="372">
        <v>156</v>
      </c>
      <c r="K409" s="373">
        <v>1561</v>
      </c>
      <c r="L409" s="371">
        <v>3751</v>
      </c>
      <c r="M409" s="372">
        <v>937</v>
      </c>
      <c r="N409" s="373">
        <v>4688</v>
      </c>
      <c r="O409" s="371">
        <v>940</v>
      </c>
      <c r="P409" s="372">
        <v>236</v>
      </c>
      <c r="Q409" s="373">
        <v>1176</v>
      </c>
      <c r="R409" s="371">
        <v>937</v>
      </c>
      <c r="S409" s="372">
        <v>79</v>
      </c>
      <c r="T409" s="373">
        <v>1016</v>
      </c>
      <c r="U409" s="371">
        <v>7579</v>
      </c>
      <c r="V409" s="372">
        <v>7264</v>
      </c>
      <c r="W409" s="373">
        <v>14843</v>
      </c>
      <c r="X409" s="355">
        <v>16879</v>
      </c>
      <c r="Y409" s="355">
        <v>9375</v>
      </c>
      <c r="Z409" s="356">
        <v>26254</v>
      </c>
      <c r="AA409" s="144"/>
      <c r="AB409" s="144"/>
      <c r="AC409" s="144"/>
    </row>
    <row r="410" spans="1:29" x14ac:dyDescent="0.25">
      <c r="A410" s="364"/>
      <c r="B410" s="365" t="s">
        <v>17</v>
      </c>
      <c r="C410" s="374">
        <v>41976</v>
      </c>
      <c r="D410" s="375">
        <v>14589</v>
      </c>
      <c r="E410" s="376">
        <v>56565</v>
      </c>
      <c r="F410" s="374">
        <v>11890</v>
      </c>
      <c r="G410" s="375">
        <v>3436</v>
      </c>
      <c r="H410" s="376">
        <v>15326</v>
      </c>
      <c r="I410" s="374">
        <v>18582</v>
      </c>
      <c r="J410" s="375">
        <v>312</v>
      </c>
      <c r="K410" s="376">
        <v>18894</v>
      </c>
      <c r="L410" s="374">
        <v>23417</v>
      </c>
      <c r="M410" s="375">
        <v>11474</v>
      </c>
      <c r="N410" s="376">
        <v>34891</v>
      </c>
      <c r="O410" s="374">
        <v>13680</v>
      </c>
      <c r="P410" s="375">
        <v>706</v>
      </c>
      <c r="Q410" s="376">
        <v>14386</v>
      </c>
      <c r="R410" s="374">
        <v>3123</v>
      </c>
      <c r="S410" s="375">
        <v>625</v>
      </c>
      <c r="T410" s="376">
        <v>3748</v>
      </c>
      <c r="U410" s="374">
        <v>81752</v>
      </c>
      <c r="V410" s="375">
        <v>46399</v>
      </c>
      <c r="W410" s="376">
        <v>128151</v>
      </c>
      <c r="X410" s="369">
        <v>194420</v>
      </c>
      <c r="Y410" s="369">
        <v>77541</v>
      </c>
      <c r="Z410" s="370">
        <v>271961</v>
      </c>
      <c r="AA410" s="144"/>
      <c r="AB410" s="144"/>
      <c r="AC410" s="144"/>
    </row>
    <row r="411" spans="1:29" ht="14.4" thickBot="1" x14ac:dyDescent="0.3">
      <c r="A411" s="357"/>
      <c r="B411" s="358" t="s">
        <v>15</v>
      </c>
      <c r="C411" s="377">
        <v>42600</v>
      </c>
      <c r="D411" s="378">
        <v>14823</v>
      </c>
      <c r="E411" s="379">
        <v>57423</v>
      </c>
      <c r="F411" s="377">
        <v>13533</v>
      </c>
      <c r="G411" s="378">
        <v>3905</v>
      </c>
      <c r="H411" s="379">
        <v>17438</v>
      </c>
      <c r="I411" s="377">
        <v>19987</v>
      </c>
      <c r="J411" s="378">
        <v>468</v>
      </c>
      <c r="K411" s="379">
        <v>20455</v>
      </c>
      <c r="L411" s="377">
        <v>27168</v>
      </c>
      <c r="M411" s="378">
        <v>12411</v>
      </c>
      <c r="N411" s="379">
        <v>39579</v>
      </c>
      <c r="O411" s="377">
        <v>14620</v>
      </c>
      <c r="P411" s="378">
        <v>942</v>
      </c>
      <c r="Q411" s="379">
        <v>15562</v>
      </c>
      <c r="R411" s="377">
        <v>4060</v>
      </c>
      <c r="S411" s="378">
        <v>704</v>
      </c>
      <c r="T411" s="379">
        <v>4764</v>
      </c>
      <c r="U411" s="377">
        <v>89331</v>
      </c>
      <c r="V411" s="378">
        <v>53663</v>
      </c>
      <c r="W411" s="379">
        <v>142994</v>
      </c>
      <c r="X411" s="362">
        <v>211299</v>
      </c>
      <c r="Y411" s="362">
        <v>86916</v>
      </c>
      <c r="Z411" s="363">
        <v>298215</v>
      </c>
      <c r="AA411" s="144"/>
      <c r="AB411" s="144"/>
      <c r="AC411" s="144"/>
    </row>
    <row r="412" spans="1:29" x14ac:dyDescent="0.25">
      <c r="A412" s="350" t="s">
        <v>12</v>
      </c>
      <c r="B412" s="351" t="s">
        <v>16</v>
      </c>
      <c r="C412" s="371">
        <v>2176</v>
      </c>
      <c r="D412" s="372">
        <v>816</v>
      </c>
      <c r="E412" s="373">
        <v>2992</v>
      </c>
      <c r="F412" s="371">
        <v>5038</v>
      </c>
      <c r="G412" s="372">
        <v>544</v>
      </c>
      <c r="H412" s="373">
        <v>5582</v>
      </c>
      <c r="I412" s="371">
        <v>3948</v>
      </c>
      <c r="J412" s="372">
        <v>136</v>
      </c>
      <c r="K412" s="373">
        <v>4084</v>
      </c>
      <c r="L412" s="371">
        <v>14563</v>
      </c>
      <c r="M412" s="372">
        <v>2178</v>
      </c>
      <c r="N412" s="373">
        <v>16741</v>
      </c>
      <c r="O412" s="371">
        <v>5307</v>
      </c>
      <c r="P412" s="372">
        <v>137</v>
      </c>
      <c r="Q412" s="373">
        <v>5444</v>
      </c>
      <c r="R412" s="371">
        <v>2449</v>
      </c>
      <c r="S412" s="372">
        <v>816</v>
      </c>
      <c r="T412" s="373">
        <v>3265</v>
      </c>
      <c r="U412" s="371">
        <v>30888</v>
      </c>
      <c r="V412" s="372">
        <v>28302</v>
      </c>
      <c r="W412" s="373">
        <v>59190</v>
      </c>
      <c r="X412" s="355">
        <v>64369</v>
      </c>
      <c r="Y412" s="355">
        <v>32929</v>
      </c>
      <c r="Z412" s="356">
        <v>97298</v>
      </c>
      <c r="AA412" s="144"/>
      <c r="AB412" s="144"/>
      <c r="AC412" s="144"/>
    </row>
    <row r="413" spans="1:29" x14ac:dyDescent="0.25">
      <c r="A413" s="364"/>
      <c r="B413" s="365" t="s">
        <v>17</v>
      </c>
      <c r="C413" s="374">
        <v>5848</v>
      </c>
      <c r="D413" s="375">
        <v>680</v>
      </c>
      <c r="E413" s="376">
        <v>6528</v>
      </c>
      <c r="F413" s="374">
        <v>2319</v>
      </c>
      <c r="G413" s="375">
        <v>272</v>
      </c>
      <c r="H413" s="376">
        <v>2591</v>
      </c>
      <c r="I413" s="374">
        <v>3536</v>
      </c>
      <c r="J413" s="375">
        <v>0</v>
      </c>
      <c r="K413" s="376">
        <v>3536</v>
      </c>
      <c r="L413" s="374">
        <v>8434</v>
      </c>
      <c r="M413" s="375">
        <v>682</v>
      </c>
      <c r="N413" s="376">
        <v>9116</v>
      </c>
      <c r="O413" s="374">
        <v>4353</v>
      </c>
      <c r="P413" s="375">
        <v>0</v>
      </c>
      <c r="Q413" s="376">
        <v>4353</v>
      </c>
      <c r="R413" s="374">
        <v>1224</v>
      </c>
      <c r="S413" s="375">
        <v>136</v>
      </c>
      <c r="T413" s="376">
        <v>1360</v>
      </c>
      <c r="U413" s="374">
        <v>14702</v>
      </c>
      <c r="V413" s="375">
        <v>11837</v>
      </c>
      <c r="W413" s="376">
        <v>26539</v>
      </c>
      <c r="X413" s="369">
        <v>40416</v>
      </c>
      <c r="Y413" s="369">
        <v>13607</v>
      </c>
      <c r="Z413" s="370">
        <v>54023</v>
      </c>
      <c r="AA413" s="144"/>
      <c r="AB413" s="144"/>
      <c r="AC413" s="144"/>
    </row>
    <row r="414" spans="1:29" ht="14.4" thickBot="1" x14ac:dyDescent="0.3">
      <c r="A414" s="357"/>
      <c r="B414" s="358" t="s">
        <v>15</v>
      </c>
      <c r="C414" s="377">
        <v>8024</v>
      </c>
      <c r="D414" s="378">
        <v>1496</v>
      </c>
      <c r="E414" s="379">
        <v>9520</v>
      </c>
      <c r="F414" s="377">
        <v>7357</v>
      </c>
      <c r="G414" s="378">
        <v>816</v>
      </c>
      <c r="H414" s="379">
        <v>8173</v>
      </c>
      <c r="I414" s="377">
        <v>7484</v>
      </c>
      <c r="J414" s="378">
        <v>136</v>
      </c>
      <c r="K414" s="379">
        <v>7620</v>
      </c>
      <c r="L414" s="377">
        <v>22997</v>
      </c>
      <c r="M414" s="378">
        <v>2860</v>
      </c>
      <c r="N414" s="379">
        <v>25857</v>
      </c>
      <c r="O414" s="377">
        <v>9660</v>
      </c>
      <c r="P414" s="378">
        <v>137</v>
      </c>
      <c r="Q414" s="379">
        <v>9797</v>
      </c>
      <c r="R414" s="377">
        <v>3673</v>
      </c>
      <c r="S414" s="378">
        <v>952</v>
      </c>
      <c r="T414" s="379">
        <v>4625</v>
      </c>
      <c r="U414" s="377">
        <v>45590</v>
      </c>
      <c r="V414" s="378">
        <v>40139</v>
      </c>
      <c r="W414" s="379">
        <v>85729</v>
      </c>
      <c r="X414" s="362">
        <v>104785</v>
      </c>
      <c r="Y414" s="362">
        <v>46536</v>
      </c>
      <c r="Z414" s="363">
        <v>151321</v>
      </c>
      <c r="AA414" s="144"/>
      <c r="AB414" s="144"/>
      <c r="AC414" s="144"/>
    </row>
    <row r="415" spans="1:29" x14ac:dyDescent="0.25">
      <c r="A415" s="350" t="s">
        <v>13</v>
      </c>
      <c r="B415" s="351" t="s">
        <v>16</v>
      </c>
      <c r="C415" s="371">
        <v>641</v>
      </c>
      <c r="D415" s="372">
        <v>0</v>
      </c>
      <c r="E415" s="373">
        <v>641</v>
      </c>
      <c r="F415" s="371">
        <v>1843</v>
      </c>
      <c r="G415" s="372">
        <v>321</v>
      </c>
      <c r="H415" s="373">
        <v>2164</v>
      </c>
      <c r="I415" s="371">
        <v>2323</v>
      </c>
      <c r="J415" s="372">
        <v>0</v>
      </c>
      <c r="K415" s="373">
        <v>2323</v>
      </c>
      <c r="L415" s="371">
        <v>4161</v>
      </c>
      <c r="M415" s="372">
        <v>1841</v>
      </c>
      <c r="N415" s="373">
        <v>6002</v>
      </c>
      <c r="O415" s="371">
        <v>1123</v>
      </c>
      <c r="P415" s="372">
        <v>0</v>
      </c>
      <c r="Q415" s="373">
        <v>1123</v>
      </c>
      <c r="R415" s="371">
        <v>722</v>
      </c>
      <c r="S415" s="372">
        <v>402</v>
      </c>
      <c r="T415" s="373">
        <v>1124</v>
      </c>
      <c r="U415" s="371">
        <v>3529</v>
      </c>
      <c r="V415" s="372">
        <v>3209</v>
      </c>
      <c r="W415" s="373">
        <v>6738</v>
      </c>
      <c r="X415" s="355">
        <v>14342</v>
      </c>
      <c r="Y415" s="355">
        <v>5773</v>
      </c>
      <c r="Z415" s="356">
        <v>20115</v>
      </c>
      <c r="AA415" s="144"/>
      <c r="AB415" s="144"/>
      <c r="AC415" s="144"/>
    </row>
    <row r="416" spans="1:29" x14ac:dyDescent="0.25">
      <c r="A416" s="364"/>
      <c r="B416" s="365" t="s">
        <v>17</v>
      </c>
      <c r="C416" s="374">
        <v>10400</v>
      </c>
      <c r="D416" s="375">
        <v>2241</v>
      </c>
      <c r="E416" s="376">
        <v>12641</v>
      </c>
      <c r="F416" s="374">
        <v>5294</v>
      </c>
      <c r="G416" s="375">
        <v>1763</v>
      </c>
      <c r="H416" s="376">
        <v>7057</v>
      </c>
      <c r="I416" s="374">
        <v>13535</v>
      </c>
      <c r="J416" s="375">
        <v>80</v>
      </c>
      <c r="K416" s="376">
        <v>13615</v>
      </c>
      <c r="L416" s="374">
        <v>11132</v>
      </c>
      <c r="M416" s="375">
        <v>4561</v>
      </c>
      <c r="N416" s="376">
        <v>15693</v>
      </c>
      <c r="O416" s="374">
        <v>4642</v>
      </c>
      <c r="P416" s="375">
        <v>160</v>
      </c>
      <c r="Q416" s="376">
        <v>4802</v>
      </c>
      <c r="R416" s="374">
        <v>1523</v>
      </c>
      <c r="S416" s="375">
        <v>402</v>
      </c>
      <c r="T416" s="376">
        <v>1925</v>
      </c>
      <c r="U416" s="374">
        <v>19939</v>
      </c>
      <c r="V416" s="375">
        <v>15694</v>
      </c>
      <c r="W416" s="376">
        <v>35633</v>
      </c>
      <c r="X416" s="369">
        <v>66465</v>
      </c>
      <c r="Y416" s="369">
        <v>24901</v>
      </c>
      <c r="Z416" s="370">
        <v>91366</v>
      </c>
      <c r="AA416" s="144"/>
      <c r="AB416" s="144"/>
      <c r="AC416" s="144"/>
    </row>
    <row r="417" spans="1:29" ht="14.4" thickBot="1" x14ac:dyDescent="0.3">
      <c r="A417" s="357"/>
      <c r="B417" s="358" t="s">
        <v>15</v>
      </c>
      <c r="C417" s="377">
        <v>11041</v>
      </c>
      <c r="D417" s="378">
        <v>2241</v>
      </c>
      <c r="E417" s="379">
        <v>13282</v>
      </c>
      <c r="F417" s="377">
        <v>7137</v>
      </c>
      <c r="G417" s="378">
        <v>2084</v>
      </c>
      <c r="H417" s="379">
        <v>9221</v>
      </c>
      <c r="I417" s="377">
        <v>15858</v>
      </c>
      <c r="J417" s="378">
        <v>80</v>
      </c>
      <c r="K417" s="379">
        <v>15938</v>
      </c>
      <c r="L417" s="377">
        <v>15293</v>
      </c>
      <c r="M417" s="378">
        <v>6402</v>
      </c>
      <c r="N417" s="379">
        <v>21695</v>
      </c>
      <c r="O417" s="377">
        <v>5765</v>
      </c>
      <c r="P417" s="378">
        <v>160</v>
      </c>
      <c r="Q417" s="379">
        <v>5925</v>
      </c>
      <c r="R417" s="377">
        <v>2245</v>
      </c>
      <c r="S417" s="378">
        <v>804</v>
      </c>
      <c r="T417" s="379">
        <v>3049</v>
      </c>
      <c r="U417" s="377">
        <v>23468</v>
      </c>
      <c r="V417" s="378">
        <v>18903</v>
      </c>
      <c r="W417" s="379">
        <v>42371</v>
      </c>
      <c r="X417" s="362">
        <v>80807</v>
      </c>
      <c r="Y417" s="362">
        <v>30674</v>
      </c>
      <c r="Z417" s="363">
        <v>111481</v>
      </c>
      <c r="AA417" s="144"/>
      <c r="AB417" s="144"/>
      <c r="AC417" s="144"/>
    </row>
    <row r="418" spans="1:29" x14ac:dyDescent="0.25">
      <c r="A418" s="364" t="s">
        <v>14</v>
      </c>
      <c r="B418" s="365" t="s">
        <v>17</v>
      </c>
      <c r="C418" s="374">
        <v>621</v>
      </c>
      <c r="D418" s="375">
        <v>81</v>
      </c>
      <c r="E418" s="376">
        <v>702</v>
      </c>
      <c r="F418" s="374">
        <v>515</v>
      </c>
      <c r="G418" s="375">
        <v>135</v>
      </c>
      <c r="H418" s="376">
        <v>650</v>
      </c>
      <c r="I418" s="374">
        <v>568</v>
      </c>
      <c r="J418" s="375">
        <v>27</v>
      </c>
      <c r="K418" s="376">
        <v>595</v>
      </c>
      <c r="L418" s="374">
        <v>1432</v>
      </c>
      <c r="M418" s="375">
        <v>136</v>
      </c>
      <c r="N418" s="376">
        <v>1568</v>
      </c>
      <c r="O418" s="374">
        <v>810</v>
      </c>
      <c r="P418" s="375">
        <v>56</v>
      </c>
      <c r="Q418" s="376">
        <v>866</v>
      </c>
      <c r="R418" s="374">
        <v>325</v>
      </c>
      <c r="S418" s="375">
        <v>82</v>
      </c>
      <c r="T418" s="376">
        <v>407</v>
      </c>
      <c r="U418" s="374">
        <v>6831</v>
      </c>
      <c r="V418" s="375">
        <v>3218</v>
      </c>
      <c r="W418" s="376">
        <v>10049</v>
      </c>
      <c r="X418" s="369">
        <v>11102</v>
      </c>
      <c r="Y418" s="369">
        <v>3735</v>
      </c>
      <c r="Z418" s="370">
        <v>14837</v>
      </c>
      <c r="AA418" s="144"/>
      <c r="AB418" s="144"/>
      <c r="AC418" s="144"/>
    </row>
    <row r="419" spans="1:29" ht="14.4" thickBot="1" x14ac:dyDescent="0.3">
      <c r="A419" s="380"/>
      <c r="B419" s="381" t="s">
        <v>15</v>
      </c>
      <c r="C419" s="382">
        <v>621</v>
      </c>
      <c r="D419" s="383">
        <v>81</v>
      </c>
      <c r="E419" s="384">
        <v>702</v>
      </c>
      <c r="F419" s="382">
        <v>515</v>
      </c>
      <c r="G419" s="383">
        <v>135</v>
      </c>
      <c r="H419" s="384">
        <v>650</v>
      </c>
      <c r="I419" s="382">
        <v>568</v>
      </c>
      <c r="J419" s="383">
        <v>27</v>
      </c>
      <c r="K419" s="384">
        <v>595</v>
      </c>
      <c r="L419" s="382">
        <v>1432</v>
      </c>
      <c r="M419" s="383">
        <v>136</v>
      </c>
      <c r="N419" s="384">
        <v>1568</v>
      </c>
      <c r="O419" s="382">
        <v>810</v>
      </c>
      <c r="P419" s="383">
        <v>56</v>
      </c>
      <c r="Q419" s="384">
        <v>866</v>
      </c>
      <c r="R419" s="382">
        <v>325</v>
      </c>
      <c r="S419" s="383">
        <v>82</v>
      </c>
      <c r="T419" s="384">
        <v>407</v>
      </c>
      <c r="U419" s="382">
        <v>6831</v>
      </c>
      <c r="V419" s="383">
        <v>3218</v>
      </c>
      <c r="W419" s="384">
        <v>10049</v>
      </c>
      <c r="X419" s="385">
        <v>11102</v>
      </c>
      <c r="Y419" s="385">
        <v>3735</v>
      </c>
      <c r="Z419" s="386">
        <v>14837</v>
      </c>
      <c r="AA419" s="144"/>
      <c r="AB419" s="144"/>
      <c r="AC419" s="144"/>
    </row>
    <row r="420" spans="1:29" x14ac:dyDescent="0.25">
      <c r="A420" s="350" t="s">
        <v>15</v>
      </c>
      <c r="B420" s="351" t="s">
        <v>16</v>
      </c>
      <c r="C420" s="387">
        <v>37860</v>
      </c>
      <c r="D420" s="355">
        <v>6796</v>
      </c>
      <c r="E420" s="356">
        <v>44656</v>
      </c>
      <c r="F420" s="387">
        <v>175469</v>
      </c>
      <c r="G420" s="355">
        <v>26800</v>
      </c>
      <c r="H420" s="356">
        <v>202269</v>
      </c>
      <c r="I420" s="387">
        <v>87761</v>
      </c>
      <c r="J420" s="355">
        <v>2505</v>
      </c>
      <c r="K420" s="356">
        <v>90266</v>
      </c>
      <c r="L420" s="387">
        <v>336727</v>
      </c>
      <c r="M420" s="355">
        <v>28370</v>
      </c>
      <c r="N420" s="356">
        <v>365097</v>
      </c>
      <c r="O420" s="387">
        <v>96440</v>
      </c>
      <c r="P420" s="355">
        <v>3611</v>
      </c>
      <c r="Q420" s="356">
        <v>100051</v>
      </c>
      <c r="R420" s="387">
        <v>46246</v>
      </c>
      <c r="S420" s="355">
        <v>12213</v>
      </c>
      <c r="T420" s="356">
        <v>58459</v>
      </c>
      <c r="U420" s="387">
        <v>339206</v>
      </c>
      <c r="V420" s="355">
        <v>240561</v>
      </c>
      <c r="W420" s="356">
        <v>579767</v>
      </c>
      <c r="X420" s="355">
        <v>1119709</v>
      </c>
      <c r="Y420" s="355">
        <v>320856</v>
      </c>
      <c r="Z420" s="356">
        <v>1440565</v>
      </c>
      <c r="AA420" s="144"/>
      <c r="AB420" s="144"/>
      <c r="AC420" s="144"/>
    </row>
    <row r="421" spans="1:29" x14ac:dyDescent="0.25">
      <c r="A421" s="364"/>
      <c r="B421" s="365" t="s">
        <v>17</v>
      </c>
      <c r="C421" s="388">
        <v>329131</v>
      </c>
      <c r="D421" s="369">
        <v>108208</v>
      </c>
      <c r="E421" s="370">
        <v>437339</v>
      </c>
      <c r="F421" s="388">
        <v>113261</v>
      </c>
      <c r="G421" s="369">
        <v>29761</v>
      </c>
      <c r="H421" s="370">
        <v>143022</v>
      </c>
      <c r="I421" s="388">
        <v>162959</v>
      </c>
      <c r="J421" s="369">
        <v>1844</v>
      </c>
      <c r="K421" s="370">
        <v>164803</v>
      </c>
      <c r="L421" s="388">
        <v>202391</v>
      </c>
      <c r="M421" s="369">
        <v>54171</v>
      </c>
      <c r="N421" s="370">
        <v>256562</v>
      </c>
      <c r="O421" s="388">
        <v>107024</v>
      </c>
      <c r="P421" s="369">
        <v>3507</v>
      </c>
      <c r="Q421" s="370">
        <v>110531</v>
      </c>
      <c r="R421" s="388">
        <v>24878</v>
      </c>
      <c r="S421" s="369">
        <v>5246</v>
      </c>
      <c r="T421" s="370">
        <v>30124</v>
      </c>
      <c r="U421" s="388">
        <v>594005</v>
      </c>
      <c r="V421" s="369">
        <v>254472</v>
      </c>
      <c r="W421" s="370">
        <v>848477</v>
      </c>
      <c r="X421" s="369">
        <v>1533649</v>
      </c>
      <c r="Y421" s="369">
        <v>457209</v>
      </c>
      <c r="Z421" s="370">
        <v>1990858</v>
      </c>
      <c r="AA421" s="144"/>
      <c r="AB421" s="144"/>
      <c r="AC421" s="144"/>
    </row>
    <row r="422" spans="1:29" ht="14.4" thickBot="1" x14ac:dyDescent="0.3">
      <c r="A422" s="357"/>
      <c r="B422" s="358" t="s">
        <v>15</v>
      </c>
      <c r="C422" s="389">
        <v>366991</v>
      </c>
      <c r="D422" s="362">
        <v>115004</v>
      </c>
      <c r="E422" s="363">
        <v>481995</v>
      </c>
      <c r="F422" s="389">
        <v>288730</v>
      </c>
      <c r="G422" s="362">
        <v>56561</v>
      </c>
      <c r="H422" s="363">
        <v>345291</v>
      </c>
      <c r="I422" s="389">
        <v>250720</v>
      </c>
      <c r="J422" s="362">
        <v>4349</v>
      </c>
      <c r="K422" s="363">
        <v>255069</v>
      </c>
      <c r="L422" s="389">
        <v>539118</v>
      </c>
      <c r="M422" s="362">
        <v>82541</v>
      </c>
      <c r="N422" s="363">
        <v>621659</v>
      </c>
      <c r="O422" s="389">
        <v>203464</v>
      </c>
      <c r="P422" s="362">
        <v>7118</v>
      </c>
      <c r="Q422" s="363">
        <v>210582</v>
      </c>
      <c r="R422" s="389">
        <v>71124</v>
      </c>
      <c r="S422" s="362">
        <v>17459</v>
      </c>
      <c r="T422" s="363">
        <v>88583</v>
      </c>
      <c r="U422" s="389">
        <v>933211</v>
      </c>
      <c r="V422" s="362">
        <v>495033</v>
      </c>
      <c r="W422" s="363">
        <v>1428244</v>
      </c>
      <c r="X422" s="362">
        <v>2653358</v>
      </c>
      <c r="Y422" s="362">
        <v>778065</v>
      </c>
      <c r="Z422" s="363">
        <v>3431423</v>
      </c>
      <c r="AA422" s="144"/>
      <c r="AB422" s="144"/>
      <c r="AC422" s="144"/>
    </row>
    <row r="423" spans="1:29" x14ac:dyDescent="0.25">
      <c r="C423" s="144"/>
      <c r="D423" s="144"/>
      <c r="E423" s="144"/>
      <c r="F423" s="144"/>
      <c r="G423" s="144"/>
      <c r="H423" s="144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  <c r="AA423" s="144"/>
    </row>
    <row r="424" spans="1:29" x14ac:dyDescent="0.25">
      <c r="C424" s="144"/>
      <c r="D424" s="144"/>
      <c r="E424" s="144"/>
      <c r="F424" s="144"/>
      <c r="G424" s="144"/>
      <c r="H424" s="144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  <c r="AA424" s="144"/>
    </row>
    <row r="425" spans="1:29" x14ac:dyDescent="0.25">
      <c r="C425" s="144"/>
      <c r="D425" s="144"/>
      <c r="E425" s="144"/>
      <c r="F425" s="144"/>
      <c r="G425" s="144"/>
      <c r="H425" s="144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  <c r="AA425" s="144"/>
    </row>
    <row r="426" spans="1:29" x14ac:dyDescent="0.25">
      <c r="C426" s="144"/>
      <c r="D426" s="144"/>
      <c r="E426" s="144"/>
      <c r="F426" s="144"/>
      <c r="G426" s="144"/>
      <c r="H426" s="144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</row>
    <row r="427" spans="1:29" ht="15.6" x14ac:dyDescent="0.25">
      <c r="A427" s="208" t="s">
        <v>119</v>
      </c>
      <c r="B427" s="208"/>
      <c r="C427" s="208"/>
      <c r="D427" s="208"/>
      <c r="E427" s="208"/>
      <c r="F427" s="208"/>
      <c r="G427" s="208"/>
      <c r="H427" s="208"/>
      <c r="I427" s="208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208"/>
      <c r="V427" s="208"/>
      <c r="W427" s="208"/>
      <c r="X427" s="208"/>
      <c r="Y427" s="208"/>
      <c r="Z427" s="208"/>
      <c r="AA427" s="390"/>
    </row>
    <row r="428" spans="1:29" ht="14.4" thickBot="1" x14ac:dyDescent="0.3">
      <c r="A428" s="2">
        <v>12</v>
      </c>
      <c r="B428" s="391"/>
      <c r="C428" s="391"/>
      <c r="O428" s="392"/>
      <c r="Q428" s="391"/>
      <c r="AA428" s="392"/>
    </row>
    <row r="429" spans="1:29" x14ac:dyDescent="0.25">
      <c r="A429" s="393" t="s">
        <v>107</v>
      </c>
      <c r="B429" s="394" t="s">
        <v>37</v>
      </c>
      <c r="C429" s="314" t="s">
        <v>67</v>
      </c>
      <c r="D429" s="315"/>
      <c r="E429" s="316"/>
      <c r="F429" s="314" t="s">
        <v>68</v>
      </c>
      <c r="G429" s="315"/>
      <c r="H429" s="316"/>
      <c r="I429" s="314" t="s">
        <v>69</v>
      </c>
      <c r="J429" s="315"/>
      <c r="K429" s="316"/>
      <c r="L429" s="314" t="s">
        <v>113</v>
      </c>
      <c r="M429" s="315"/>
      <c r="N429" s="316"/>
      <c r="O429" s="314" t="s">
        <v>71</v>
      </c>
      <c r="P429" s="315"/>
      <c r="Q429" s="316"/>
      <c r="R429" s="314" t="s">
        <v>72</v>
      </c>
      <c r="S429" s="315"/>
      <c r="T429" s="316"/>
      <c r="U429" s="314" t="s">
        <v>73</v>
      </c>
      <c r="V429" s="315"/>
      <c r="W429" s="316"/>
      <c r="X429" s="395" t="s">
        <v>15</v>
      </c>
      <c r="Y429" s="315"/>
      <c r="Z429" s="316"/>
    </row>
    <row r="430" spans="1:29" ht="14.4" thickBot="1" x14ac:dyDescent="0.3">
      <c r="A430" s="396"/>
      <c r="B430" s="397"/>
      <c r="C430" s="398" t="s">
        <v>114</v>
      </c>
      <c r="D430" s="399" t="s">
        <v>115</v>
      </c>
      <c r="E430" s="400" t="s">
        <v>15</v>
      </c>
      <c r="F430" s="398" t="s">
        <v>114</v>
      </c>
      <c r="G430" s="399" t="s">
        <v>115</v>
      </c>
      <c r="H430" s="400" t="s">
        <v>15</v>
      </c>
      <c r="I430" s="398" t="s">
        <v>114</v>
      </c>
      <c r="J430" s="399" t="s">
        <v>115</v>
      </c>
      <c r="K430" s="400" t="s">
        <v>15</v>
      </c>
      <c r="L430" s="398" t="s">
        <v>114</v>
      </c>
      <c r="M430" s="399" t="s">
        <v>115</v>
      </c>
      <c r="N430" s="400" t="s">
        <v>15</v>
      </c>
      <c r="O430" s="398" t="s">
        <v>114</v>
      </c>
      <c r="P430" s="399" t="s">
        <v>115</v>
      </c>
      <c r="Q430" s="400" t="s">
        <v>15</v>
      </c>
      <c r="R430" s="398" t="s">
        <v>114</v>
      </c>
      <c r="S430" s="399" t="s">
        <v>115</v>
      </c>
      <c r="T430" s="400" t="s">
        <v>15</v>
      </c>
      <c r="U430" s="398" t="s">
        <v>114</v>
      </c>
      <c r="V430" s="399" t="s">
        <v>115</v>
      </c>
      <c r="W430" s="400" t="s">
        <v>15</v>
      </c>
      <c r="X430" s="399" t="s">
        <v>114</v>
      </c>
      <c r="Y430" s="399" t="s">
        <v>115</v>
      </c>
      <c r="Z430" s="400" t="s">
        <v>15</v>
      </c>
    </row>
    <row r="431" spans="1:29" x14ac:dyDescent="0.25">
      <c r="A431" s="393" t="s">
        <v>56</v>
      </c>
      <c r="B431" s="401" t="s">
        <v>16</v>
      </c>
      <c r="C431" s="324">
        <v>21553</v>
      </c>
      <c r="D431" s="325">
        <v>4634</v>
      </c>
      <c r="E431" s="326">
        <v>26187</v>
      </c>
      <c r="F431" s="324">
        <v>99299</v>
      </c>
      <c r="G431" s="325">
        <v>13135</v>
      </c>
      <c r="H431" s="326">
        <v>112434</v>
      </c>
      <c r="I431" s="324">
        <v>51974</v>
      </c>
      <c r="J431" s="325">
        <v>140</v>
      </c>
      <c r="K431" s="326">
        <v>52114</v>
      </c>
      <c r="L431" s="324">
        <v>173167</v>
      </c>
      <c r="M431" s="325">
        <v>9483</v>
      </c>
      <c r="N431" s="326">
        <v>182650</v>
      </c>
      <c r="O431" s="324">
        <v>57234</v>
      </c>
      <c r="P431" s="325">
        <v>625</v>
      </c>
      <c r="Q431" s="326">
        <v>57859</v>
      </c>
      <c r="R431" s="324">
        <v>7968</v>
      </c>
      <c r="S431" s="325">
        <v>1070</v>
      </c>
      <c r="T431" s="326">
        <v>9038</v>
      </c>
      <c r="U431" s="324">
        <v>114193</v>
      </c>
      <c r="V431" s="325">
        <v>18018</v>
      </c>
      <c r="W431" s="326">
        <v>132211</v>
      </c>
      <c r="X431" s="262">
        <v>525388</v>
      </c>
      <c r="Y431" s="263">
        <v>47105</v>
      </c>
      <c r="Z431" s="264">
        <v>572493</v>
      </c>
      <c r="AA431" s="402"/>
    </row>
    <row r="432" spans="1:29" x14ac:dyDescent="0.25">
      <c r="A432" s="403"/>
      <c r="B432" s="404" t="s">
        <v>17</v>
      </c>
      <c r="C432" s="185">
        <v>208811</v>
      </c>
      <c r="D432" s="186">
        <v>74217</v>
      </c>
      <c r="E432" s="187">
        <v>283028</v>
      </c>
      <c r="F432" s="185">
        <v>61732</v>
      </c>
      <c r="G432" s="186">
        <v>12839</v>
      </c>
      <c r="H432" s="187">
        <v>74571</v>
      </c>
      <c r="I432" s="185">
        <v>104002</v>
      </c>
      <c r="J432" s="186">
        <v>723</v>
      </c>
      <c r="K432" s="187">
        <v>104725</v>
      </c>
      <c r="L432" s="185">
        <v>104140</v>
      </c>
      <c r="M432" s="186">
        <v>22223</v>
      </c>
      <c r="N432" s="187">
        <v>126363</v>
      </c>
      <c r="O432" s="185">
        <v>61859</v>
      </c>
      <c r="P432" s="186">
        <v>833</v>
      </c>
      <c r="Q432" s="187">
        <v>62692</v>
      </c>
      <c r="R432" s="185">
        <v>6913</v>
      </c>
      <c r="S432" s="186">
        <v>1009</v>
      </c>
      <c r="T432" s="187">
        <v>7922</v>
      </c>
      <c r="U432" s="185">
        <v>222670</v>
      </c>
      <c r="V432" s="186">
        <v>22969</v>
      </c>
      <c r="W432" s="187">
        <v>245639</v>
      </c>
      <c r="X432" s="279">
        <v>770127</v>
      </c>
      <c r="Y432" s="280">
        <v>134813</v>
      </c>
      <c r="Z432" s="281">
        <v>904940</v>
      </c>
      <c r="AA432" s="402"/>
    </row>
    <row r="433" spans="1:29" ht="14.4" thickBot="1" x14ac:dyDescent="0.3">
      <c r="A433" s="396"/>
      <c r="B433" s="405" t="s">
        <v>15</v>
      </c>
      <c r="C433" s="332">
        <v>230364</v>
      </c>
      <c r="D433" s="333">
        <v>78851</v>
      </c>
      <c r="E433" s="334">
        <v>309215</v>
      </c>
      <c r="F433" s="332">
        <v>161031</v>
      </c>
      <c r="G433" s="333">
        <v>25974</v>
      </c>
      <c r="H433" s="334">
        <v>187005</v>
      </c>
      <c r="I433" s="332">
        <v>155976</v>
      </c>
      <c r="J433" s="333">
        <v>863</v>
      </c>
      <c r="K433" s="334">
        <v>156839</v>
      </c>
      <c r="L433" s="332">
        <v>277307</v>
      </c>
      <c r="M433" s="333">
        <v>31706</v>
      </c>
      <c r="N433" s="334">
        <v>309013</v>
      </c>
      <c r="O433" s="332">
        <v>119093</v>
      </c>
      <c r="P433" s="333">
        <v>1458</v>
      </c>
      <c r="Q433" s="334">
        <v>120551</v>
      </c>
      <c r="R433" s="332">
        <v>14881</v>
      </c>
      <c r="S433" s="333">
        <v>2079</v>
      </c>
      <c r="T433" s="334">
        <v>16960</v>
      </c>
      <c r="U433" s="332">
        <v>336863</v>
      </c>
      <c r="V433" s="333">
        <v>40987</v>
      </c>
      <c r="W433" s="334">
        <v>377850</v>
      </c>
      <c r="X433" s="271">
        <v>1295515</v>
      </c>
      <c r="Y433" s="272">
        <v>181918</v>
      </c>
      <c r="Z433" s="273">
        <v>1477433</v>
      </c>
      <c r="AA433" s="406"/>
      <c r="AB433" s="406"/>
      <c r="AC433" s="406"/>
    </row>
    <row r="434" spans="1:29" x14ac:dyDescent="0.25">
      <c r="A434" s="393" t="s">
        <v>57</v>
      </c>
      <c r="B434" s="401" t="s">
        <v>16</v>
      </c>
      <c r="C434" s="324">
        <v>6113</v>
      </c>
      <c r="D434" s="325">
        <v>973</v>
      </c>
      <c r="E434" s="326">
        <v>7086</v>
      </c>
      <c r="F434" s="324">
        <v>37376</v>
      </c>
      <c r="G434" s="325">
        <v>5479</v>
      </c>
      <c r="H434" s="326">
        <v>42855</v>
      </c>
      <c r="I434" s="324">
        <v>16084</v>
      </c>
      <c r="J434" s="325">
        <v>362</v>
      </c>
      <c r="K434" s="326">
        <v>16446</v>
      </c>
      <c r="L434" s="324">
        <v>71871</v>
      </c>
      <c r="M434" s="325">
        <v>4000</v>
      </c>
      <c r="N434" s="326">
        <v>75871</v>
      </c>
      <c r="O434" s="324">
        <v>18438</v>
      </c>
      <c r="P434" s="325">
        <v>370</v>
      </c>
      <c r="Q434" s="326">
        <v>18808</v>
      </c>
      <c r="R434" s="324">
        <v>6811</v>
      </c>
      <c r="S434" s="325">
        <v>401</v>
      </c>
      <c r="T434" s="326">
        <v>7212</v>
      </c>
      <c r="U434" s="324">
        <v>45378</v>
      </c>
      <c r="V434" s="325">
        <v>11840</v>
      </c>
      <c r="W434" s="326">
        <v>57218</v>
      </c>
      <c r="X434" s="262">
        <v>202071</v>
      </c>
      <c r="Y434" s="263">
        <v>23425</v>
      </c>
      <c r="Z434" s="264">
        <v>225496</v>
      </c>
    </row>
    <row r="435" spans="1:29" x14ac:dyDescent="0.25">
      <c r="A435" s="403"/>
      <c r="B435" s="404" t="s">
        <v>17</v>
      </c>
      <c r="C435" s="185">
        <v>64310</v>
      </c>
      <c r="D435" s="186">
        <v>22491</v>
      </c>
      <c r="E435" s="187">
        <v>86801</v>
      </c>
      <c r="F435" s="185">
        <v>24725</v>
      </c>
      <c r="G435" s="186">
        <v>8507</v>
      </c>
      <c r="H435" s="187">
        <v>33232</v>
      </c>
      <c r="I435" s="185">
        <v>32771</v>
      </c>
      <c r="J435" s="186">
        <v>381</v>
      </c>
      <c r="K435" s="187">
        <v>33152</v>
      </c>
      <c r="L435" s="185">
        <v>46122</v>
      </c>
      <c r="M435" s="186">
        <v>14068</v>
      </c>
      <c r="N435" s="187">
        <v>60190</v>
      </c>
      <c r="O435" s="185">
        <v>26734</v>
      </c>
      <c r="P435" s="186">
        <v>652</v>
      </c>
      <c r="Q435" s="187">
        <v>27386</v>
      </c>
      <c r="R435" s="185">
        <v>3961</v>
      </c>
      <c r="S435" s="186">
        <v>364</v>
      </c>
      <c r="T435" s="187">
        <v>4325</v>
      </c>
      <c r="U435" s="185">
        <v>129576</v>
      </c>
      <c r="V435" s="186">
        <v>20203</v>
      </c>
      <c r="W435" s="187">
        <v>149779</v>
      </c>
      <c r="X435" s="279">
        <v>328199</v>
      </c>
      <c r="Y435" s="280">
        <v>66666</v>
      </c>
      <c r="Z435" s="281">
        <v>394865</v>
      </c>
    </row>
    <row r="436" spans="1:29" ht="14.4" thickBot="1" x14ac:dyDescent="0.3">
      <c r="A436" s="396"/>
      <c r="B436" s="405" t="s">
        <v>15</v>
      </c>
      <c r="C436" s="332">
        <v>70423</v>
      </c>
      <c r="D436" s="333">
        <v>23464</v>
      </c>
      <c r="E436" s="334">
        <v>93887</v>
      </c>
      <c r="F436" s="332">
        <v>62101</v>
      </c>
      <c r="G436" s="333">
        <v>13986</v>
      </c>
      <c r="H436" s="334">
        <v>76087</v>
      </c>
      <c r="I436" s="332">
        <v>48855</v>
      </c>
      <c r="J436" s="333">
        <v>743</v>
      </c>
      <c r="K436" s="334">
        <v>49598</v>
      </c>
      <c r="L436" s="332">
        <v>117993</v>
      </c>
      <c r="M436" s="333">
        <v>18068</v>
      </c>
      <c r="N436" s="334">
        <v>136061</v>
      </c>
      <c r="O436" s="332">
        <v>45172</v>
      </c>
      <c r="P436" s="333">
        <v>1022</v>
      </c>
      <c r="Q436" s="334">
        <v>46194</v>
      </c>
      <c r="R436" s="332">
        <v>10772</v>
      </c>
      <c r="S436" s="333">
        <v>765</v>
      </c>
      <c r="T436" s="334">
        <v>11537</v>
      </c>
      <c r="U436" s="332">
        <v>174954</v>
      </c>
      <c r="V436" s="333">
        <v>32043</v>
      </c>
      <c r="W436" s="334">
        <v>206997</v>
      </c>
      <c r="X436" s="271">
        <v>530270</v>
      </c>
      <c r="Y436" s="272">
        <v>90091</v>
      </c>
      <c r="Z436" s="273">
        <v>620361</v>
      </c>
      <c r="AA436" s="406"/>
      <c r="AB436" s="406"/>
      <c r="AC436" s="406"/>
    </row>
    <row r="437" spans="1:29" x14ac:dyDescent="0.25">
      <c r="A437" s="393" t="s">
        <v>42</v>
      </c>
      <c r="B437" s="401" t="s">
        <v>16</v>
      </c>
      <c r="C437" s="324">
        <v>5386</v>
      </c>
      <c r="D437" s="325">
        <v>272</v>
      </c>
      <c r="E437" s="326">
        <v>5658</v>
      </c>
      <c r="F437" s="324">
        <v>20984</v>
      </c>
      <c r="G437" s="325">
        <v>3011</v>
      </c>
      <c r="H437" s="326">
        <v>23995</v>
      </c>
      <c r="I437" s="324">
        <v>13107</v>
      </c>
      <c r="J437" s="325">
        <v>669</v>
      </c>
      <c r="K437" s="326">
        <v>13776</v>
      </c>
      <c r="L437" s="324">
        <v>51536</v>
      </c>
      <c r="M437" s="325">
        <v>5470</v>
      </c>
      <c r="N437" s="326">
        <v>57006</v>
      </c>
      <c r="O437" s="324">
        <v>11369</v>
      </c>
      <c r="P437" s="325">
        <v>402</v>
      </c>
      <c r="Q437" s="326">
        <v>11771</v>
      </c>
      <c r="R437" s="324">
        <v>6818</v>
      </c>
      <c r="S437" s="325">
        <v>1511</v>
      </c>
      <c r="T437" s="326">
        <v>8329</v>
      </c>
      <c r="U437" s="324">
        <v>41959</v>
      </c>
      <c r="V437" s="325">
        <v>27797</v>
      </c>
      <c r="W437" s="326">
        <v>69756</v>
      </c>
      <c r="X437" s="262">
        <v>151159</v>
      </c>
      <c r="Y437" s="263">
        <v>39132</v>
      </c>
      <c r="Z437" s="264">
        <v>190291</v>
      </c>
    </row>
    <row r="438" spans="1:29" x14ac:dyDescent="0.25">
      <c r="A438" s="403"/>
      <c r="B438" s="404" t="s">
        <v>17</v>
      </c>
      <c r="C438" s="185">
        <v>38684</v>
      </c>
      <c r="D438" s="186">
        <v>9457</v>
      </c>
      <c r="E438" s="187">
        <v>48141</v>
      </c>
      <c r="F438" s="185">
        <v>15050</v>
      </c>
      <c r="G438" s="186">
        <v>5845</v>
      </c>
      <c r="H438" s="187">
        <v>20895</v>
      </c>
      <c r="I438" s="185">
        <v>17151</v>
      </c>
      <c r="J438" s="186">
        <v>0</v>
      </c>
      <c r="K438" s="187">
        <v>17151</v>
      </c>
      <c r="L438" s="185">
        <v>32826</v>
      </c>
      <c r="M438" s="186">
        <v>9590</v>
      </c>
      <c r="N438" s="187">
        <v>42416</v>
      </c>
      <c r="O438" s="185">
        <v>11146</v>
      </c>
      <c r="P438" s="186">
        <v>707</v>
      </c>
      <c r="Q438" s="187">
        <v>11853</v>
      </c>
      <c r="R438" s="185">
        <v>2486</v>
      </c>
      <c r="S438" s="186">
        <v>803</v>
      </c>
      <c r="T438" s="187">
        <v>3289</v>
      </c>
      <c r="U438" s="185">
        <v>89072</v>
      </c>
      <c r="V438" s="186">
        <v>43429</v>
      </c>
      <c r="W438" s="187">
        <v>132501</v>
      </c>
      <c r="X438" s="279">
        <v>206415</v>
      </c>
      <c r="Y438" s="280">
        <v>69831</v>
      </c>
      <c r="Z438" s="281">
        <v>276246</v>
      </c>
    </row>
    <row r="439" spans="1:29" ht="14.4" thickBot="1" x14ac:dyDescent="0.3">
      <c r="A439" s="396"/>
      <c r="B439" s="405" t="s">
        <v>15</v>
      </c>
      <c r="C439" s="332">
        <v>44070</v>
      </c>
      <c r="D439" s="333">
        <v>9729</v>
      </c>
      <c r="E439" s="334">
        <v>53799</v>
      </c>
      <c r="F439" s="332">
        <v>36034</v>
      </c>
      <c r="G439" s="333">
        <v>8856</v>
      </c>
      <c r="H439" s="334">
        <v>44890</v>
      </c>
      <c r="I439" s="332">
        <v>30258</v>
      </c>
      <c r="J439" s="333">
        <v>669</v>
      </c>
      <c r="K439" s="334">
        <v>30927</v>
      </c>
      <c r="L439" s="332">
        <v>84362</v>
      </c>
      <c r="M439" s="333">
        <v>15060</v>
      </c>
      <c r="N439" s="334">
        <v>99422</v>
      </c>
      <c r="O439" s="332">
        <v>22515</v>
      </c>
      <c r="P439" s="333">
        <v>1109</v>
      </c>
      <c r="Q439" s="334">
        <v>23624</v>
      </c>
      <c r="R439" s="332">
        <v>9304</v>
      </c>
      <c r="S439" s="333">
        <v>2314</v>
      </c>
      <c r="T439" s="334">
        <v>11618</v>
      </c>
      <c r="U439" s="332">
        <v>131031</v>
      </c>
      <c r="V439" s="333">
        <v>71226</v>
      </c>
      <c r="W439" s="334">
        <v>202257</v>
      </c>
      <c r="X439" s="271">
        <v>357574</v>
      </c>
      <c r="Y439" s="272">
        <v>108963</v>
      </c>
      <c r="Z439" s="273">
        <v>466537</v>
      </c>
      <c r="AA439" s="406"/>
      <c r="AB439" s="406"/>
      <c r="AC439" s="406"/>
    </row>
    <row r="440" spans="1:29" x14ac:dyDescent="0.25">
      <c r="A440" s="393" t="s">
        <v>109</v>
      </c>
      <c r="B440" s="401" t="s">
        <v>16</v>
      </c>
      <c r="C440" s="324">
        <v>2725</v>
      </c>
      <c r="D440" s="325">
        <v>586</v>
      </c>
      <c r="E440" s="326">
        <v>3311</v>
      </c>
      <c r="F440" s="324">
        <v>8341</v>
      </c>
      <c r="G440" s="325">
        <v>1930</v>
      </c>
      <c r="H440" s="326">
        <v>10271</v>
      </c>
      <c r="I440" s="324">
        <v>2952</v>
      </c>
      <c r="J440" s="325">
        <v>642</v>
      </c>
      <c r="K440" s="326">
        <v>3594</v>
      </c>
      <c r="L440" s="324">
        <v>19008</v>
      </c>
      <c r="M440" s="325">
        <v>2172</v>
      </c>
      <c r="N440" s="326">
        <v>21180</v>
      </c>
      <c r="O440" s="324">
        <v>4894</v>
      </c>
      <c r="P440" s="325">
        <v>691</v>
      </c>
      <c r="Q440" s="326">
        <v>5585</v>
      </c>
      <c r="R440" s="324">
        <v>3368</v>
      </c>
      <c r="S440" s="325">
        <v>1651</v>
      </c>
      <c r="T440" s="326">
        <v>5019</v>
      </c>
      <c r="U440" s="324">
        <v>41168</v>
      </c>
      <c r="V440" s="325">
        <v>75980</v>
      </c>
      <c r="W440" s="326">
        <v>117148</v>
      </c>
      <c r="X440" s="262">
        <v>82456</v>
      </c>
      <c r="Y440" s="263">
        <v>83652</v>
      </c>
      <c r="Z440" s="264">
        <v>166108</v>
      </c>
    </row>
    <row r="441" spans="1:29" x14ac:dyDescent="0.25">
      <c r="A441" s="403"/>
      <c r="B441" s="404" t="s">
        <v>17</v>
      </c>
      <c r="C441" s="185">
        <v>9871</v>
      </c>
      <c r="D441" s="186">
        <v>1469</v>
      </c>
      <c r="E441" s="187">
        <v>11340</v>
      </c>
      <c r="F441" s="185">
        <v>8802</v>
      </c>
      <c r="G441" s="186">
        <v>1548</v>
      </c>
      <c r="H441" s="187">
        <v>10350</v>
      </c>
      <c r="I441" s="185">
        <v>6682</v>
      </c>
      <c r="J441" s="186">
        <v>254</v>
      </c>
      <c r="K441" s="187">
        <v>6936</v>
      </c>
      <c r="L441" s="185">
        <v>9780</v>
      </c>
      <c r="M441" s="186">
        <v>3541</v>
      </c>
      <c r="N441" s="187">
        <v>13321</v>
      </c>
      <c r="O441" s="185">
        <v>3365</v>
      </c>
      <c r="P441" s="186">
        <v>383</v>
      </c>
      <c r="Q441" s="187">
        <v>3748</v>
      </c>
      <c r="R441" s="185">
        <v>1863</v>
      </c>
      <c r="S441" s="186">
        <v>1002</v>
      </c>
      <c r="T441" s="187">
        <v>2865</v>
      </c>
      <c r="U441" s="185">
        <v>64399</v>
      </c>
      <c r="V441" s="186">
        <v>77796</v>
      </c>
      <c r="W441" s="187">
        <v>142195</v>
      </c>
      <c r="X441" s="279">
        <v>104762</v>
      </c>
      <c r="Y441" s="280">
        <v>85993</v>
      </c>
      <c r="Z441" s="281">
        <v>190755</v>
      </c>
    </row>
    <row r="442" spans="1:29" ht="14.4" thickBot="1" x14ac:dyDescent="0.3">
      <c r="A442" s="396"/>
      <c r="B442" s="405" t="s">
        <v>15</v>
      </c>
      <c r="C442" s="332">
        <v>12596</v>
      </c>
      <c r="D442" s="333">
        <v>2055</v>
      </c>
      <c r="E442" s="334">
        <v>14651</v>
      </c>
      <c r="F442" s="332">
        <v>17143</v>
      </c>
      <c r="G442" s="333">
        <v>3478</v>
      </c>
      <c r="H442" s="334">
        <v>20621</v>
      </c>
      <c r="I442" s="332">
        <v>9634</v>
      </c>
      <c r="J442" s="333">
        <v>896</v>
      </c>
      <c r="K442" s="334">
        <v>10530</v>
      </c>
      <c r="L442" s="332">
        <v>28788</v>
      </c>
      <c r="M442" s="333">
        <v>5713</v>
      </c>
      <c r="N442" s="334">
        <v>34501</v>
      </c>
      <c r="O442" s="332">
        <v>8259</v>
      </c>
      <c r="P442" s="333">
        <v>1074</v>
      </c>
      <c r="Q442" s="334">
        <v>9333</v>
      </c>
      <c r="R442" s="332">
        <v>5231</v>
      </c>
      <c r="S442" s="333">
        <v>2653</v>
      </c>
      <c r="T442" s="334">
        <v>7884</v>
      </c>
      <c r="U442" s="332">
        <v>105567</v>
      </c>
      <c r="V442" s="333">
        <v>153776</v>
      </c>
      <c r="W442" s="334">
        <v>259343</v>
      </c>
      <c r="X442" s="271">
        <v>187218</v>
      </c>
      <c r="Y442" s="272">
        <v>169645</v>
      </c>
      <c r="Z442" s="273">
        <v>356863</v>
      </c>
      <c r="AA442" s="406"/>
      <c r="AB442" s="406"/>
      <c r="AC442" s="406"/>
    </row>
    <row r="443" spans="1:29" x14ac:dyDescent="0.25">
      <c r="A443" s="393" t="s">
        <v>110</v>
      </c>
      <c r="B443" s="401" t="s">
        <v>16</v>
      </c>
      <c r="C443" s="324">
        <v>2083</v>
      </c>
      <c r="D443" s="325">
        <v>331</v>
      </c>
      <c r="E443" s="326">
        <v>2414</v>
      </c>
      <c r="F443" s="324">
        <v>9469</v>
      </c>
      <c r="G443" s="325">
        <v>3245</v>
      </c>
      <c r="H443" s="326">
        <v>12714</v>
      </c>
      <c r="I443" s="324">
        <v>3644</v>
      </c>
      <c r="J443" s="325">
        <v>692</v>
      </c>
      <c r="K443" s="326">
        <v>4336</v>
      </c>
      <c r="L443" s="324">
        <v>21145</v>
      </c>
      <c r="M443" s="325">
        <v>7245</v>
      </c>
      <c r="N443" s="326">
        <v>28390</v>
      </c>
      <c r="O443" s="324">
        <v>4505</v>
      </c>
      <c r="P443" s="325">
        <v>1523</v>
      </c>
      <c r="Q443" s="326">
        <v>6028</v>
      </c>
      <c r="R443" s="324">
        <v>21281</v>
      </c>
      <c r="S443" s="325">
        <v>7580</v>
      </c>
      <c r="T443" s="326">
        <v>28861</v>
      </c>
      <c r="U443" s="324">
        <v>96508</v>
      </c>
      <c r="V443" s="325">
        <v>106926</v>
      </c>
      <c r="W443" s="326">
        <v>203434</v>
      </c>
      <c r="X443" s="262">
        <v>158635</v>
      </c>
      <c r="Y443" s="263">
        <v>127542</v>
      </c>
      <c r="Z443" s="264">
        <v>286177</v>
      </c>
    </row>
    <row r="444" spans="1:29" x14ac:dyDescent="0.25">
      <c r="A444" s="403"/>
      <c r="B444" s="404" t="s">
        <v>17</v>
      </c>
      <c r="C444" s="185">
        <v>7455</v>
      </c>
      <c r="D444" s="186">
        <v>574</v>
      </c>
      <c r="E444" s="187">
        <v>8029</v>
      </c>
      <c r="F444" s="185">
        <v>2952</v>
      </c>
      <c r="G444" s="186">
        <v>1022</v>
      </c>
      <c r="H444" s="187">
        <v>3974</v>
      </c>
      <c r="I444" s="185">
        <v>2353</v>
      </c>
      <c r="J444" s="186">
        <v>486</v>
      </c>
      <c r="K444" s="187">
        <v>2839</v>
      </c>
      <c r="L444" s="185">
        <v>9523</v>
      </c>
      <c r="M444" s="186">
        <v>4749</v>
      </c>
      <c r="N444" s="187">
        <v>14272</v>
      </c>
      <c r="O444" s="185">
        <v>3920</v>
      </c>
      <c r="P444" s="186">
        <v>932</v>
      </c>
      <c r="Q444" s="187">
        <v>4852</v>
      </c>
      <c r="R444" s="185">
        <v>9655</v>
      </c>
      <c r="S444" s="186">
        <v>2068</v>
      </c>
      <c r="T444" s="187">
        <v>11723</v>
      </c>
      <c r="U444" s="185">
        <v>88288</v>
      </c>
      <c r="V444" s="186">
        <v>90075</v>
      </c>
      <c r="W444" s="187">
        <v>178363</v>
      </c>
      <c r="X444" s="279">
        <v>124146</v>
      </c>
      <c r="Y444" s="280">
        <v>99906</v>
      </c>
      <c r="Z444" s="281">
        <v>224052</v>
      </c>
    </row>
    <row r="445" spans="1:29" ht="14.4" thickBot="1" x14ac:dyDescent="0.3">
      <c r="A445" s="396"/>
      <c r="B445" s="405" t="s">
        <v>15</v>
      </c>
      <c r="C445" s="332">
        <v>9538</v>
      </c>
      <c r="D445" s="333">
        <v>905</v>
      </c>
      <c r="E445" s="334">
        <v>10443</v>
      </c>
      <c r="F445" s="332">
        <v>12421</v>
      </c>
      <c r="G445" s="333">
        <v>4267</v>
      </c>
      <c r="H445" s="334">
        <v>16688</v>
      </c>
      <c r="I445" s="332">
        <v>5997</v>
      </c>
      <c r="J445" s="333">
        <v>1178</v>
      </c>
      <c r="K445" s="334">
        <v>7175</v>
      </c>
      <c r="L445" s="332">
        <v>30668</v>
      </c>
      <c r="M445" s="333">
        <v>11994</v>
      </c>
      <c r="N445" s="334">
        <v>42662</v>
      </c>
      <c r="O445" s="332">
        <v>8425</v>
      </c>
      <c r="P445" s="333">
        <v>2455</v>
      </c>
      <c r="Q445" s="334">
        <v>10880</v>
      </c>
      <c r="R445" s="332">
        <v>30936</v>
      </c>
      <c r="S445" s="333">
        <v>9648</v>
      </c>
      <c r="T445" s="334">
        <v>40584</v>
      </c>
      <c r="U445" s="332">
        <v>184796</v>
      </c>
      <c r="V445" s="333">
        <v>197001</v>
      </c>
      <c r="W445" s="334">
        <v>381797</v>
      </c>
      <c r="X445" s="271">
        <v>282781</v>
      </c>
      <c r="Y445" s="272">
        <v>227448</v>
      </c>
      <c r="Z445" s="273">
        <v>510229</v>
      </c>
      <c r="AA445" s="406"/>
      <c r="AB445" s="406"/>
      <c r="AC445" s="406"/>
    </row>
    <row r="446" spans="1:29" x14ac:dyDescent="0.25">
      <c r="A446" s="393" t="s">
        <v>15</v>
      </c>
      <c r="B446" s="401" t="s">
        <v>16</v>
      </c>
      <c r="C446" s="262">
        <v>37860</v>
      </c>
      <c r="D446" s="263">
        <v>6796</v>
      </c>
      <c r="E446" s="264">
        <v>44656</v>
      </c>
      <c r="F446" s="262">
        <v>175469</v>
      </c>
      <c r="G446" s="263">
        <v>26800</v>
      </c>
      <c r="H446" s="264">
        <v>202269</v>
      </c>
      <c r="I446" s="262">
        <v>87761</v>
      </c>
      <c r="J446" s="263">
        <v>2505</v>
      </c>
      <c r="K446" s="264">
        <v>90266</v>
      </c>
      <c r="L446" s="262">
        <v>336727</v>
      </c>
      <c r="M446" s="263">
        <v>28370</v>
      </c>
      <c r="N446" s="264">
        <v>365097</v>
      </c>
      <c r="O446" s="262">
        <v>96440</v>
      </c>
      <c r="P446" s="263">
        <v>3611</v>
      </c>
      <c r="Q446" s="264">
        <v>100051</v>
      </c>
      <c r="R446" s="262">
        <v>46246</v>
      </c>
      <c r="S446" s="263">
        <v>12213</v>
      </c>
      <c r="T446" s="264">
        <v>58459</v>
      </c>
      <c r="U446" s="262">
        <v>339206</v>
      </c>
      <c r="V446" s="263">
        <v>240561</v>
      </c>
      <c r="W446" s="264">
        <v>579767</v>
      </c>
      <c r="X446" s="279">
        <v>1119709</v>
      </c>
      <c r="Y446" s="280">
        <v>320856</v>
      </c>
      <c r="Z446" s="281">
        <v>1440565</v>
      </c>
    </row>
    <row r="447" spans="1:29" x14ac:dyDescent="0.25">
      <c r="A447" s="403"/>
      <c r="B447" s="404" t="s">
        <v>17</v>
      </c>
      <c r="C447" s="279">
        <v>329131</v>
      </c>
      <c r="D447" s="280">
        <v>108208</v>
      </c>
      <c r="E447" s="281">
        <v>437339</v>
      </c>
      <c r="F447" s="279">
        <v>113261</v>
      </c>
      <c r="G447" s="280">
        <v>29761</v>
      </c>
      <c r="H447" s="281">
        <v>143022</v>
      </c>
      <c r="I447" s="279">
        <v>162959</v>
      </c>
      <c r="J447" s="280">
        <v>1844</v>
      </c>
      <c r="K447" s="281">
        <v>164803</v>
      </c>
      <c r="L447" s="279">
        <v>202391</v>
      </c>
      <c r="M447" s="280">
        <v>54171</v>
      </c>
      <c r="N447" s="281">
        <v>256562</v>
      </c>
      <c r="O447" s="279">
        <v>107024</v>
      </c>
      <c r="P447" s="280">
        <v>3507</v>
      </c>
      <c r="Q447" s="281">
        <v>110531</v>
      </c>
      <c r="R447" s="279">
        <v>24878</v>
      </c>
      <c r="S447" s="280">
        <v>5246</v>
      </c>
      <c r="T447" s="281">
        <v>30124</v>
      </c>
      <c r="U447" s="279">
        <v>594005</v>
      </c>
      <c r="V447" s="280">
        <v>254472</v>
      </c>
      <c r="W447" s="281">
        <v>848477</v>
      </c>
      <c r="X447" s="279">
        <v>1533649</v>
      </c>
      <c r="Y447" s="280">
        <v>457209</v>
      </c>
      <c r="Z447" s="281">
        <v>1990858</v>
      </c>
    </row>
    <row r="448" spans="1:29" ht="14.4" thickBot="1" x14ac:dyDescent="0.3">
      <c r="A448" s="396"/>
      <c r="B448" s="405" t="s">
        <v>15</v>
      </c>
      <c r="C448" s="271">
        <v>366991</v>
      </c>
      <c r="D448" s="272">
        <v>115004</v>
      </c>
      <c r="E448" s="273">
        <v>481995</v>
      </c>
      <c r="F448" s="271">
        <v>288730</v>
      </c>
      <c r="G448" s="272">
        <v>56561</v>
      </c>
      <c r="H448" s="273">
        <v>345291</v>
      </c>
      <c r="I448" s="271">
        <v>250720</v>
      </c>
      <c r="J448" s="272">
        <v>4349</v>
      </c>
      <c r="K448" s="273">
        <v>255069</v>
      </c>
      <c r="L448" s="271">
        <v>539118</v>
      </c>
      <c r="M448" s="272">
        <v>82541</v>
      </c>
      <c r="N448" s="273">
        <v>621659</v>
      </c>
      <c r="O448" s="271">
        <v>203464</v>
      </c>
      <c r="P448" s="272">
        <v>7118</v>
      </c>
      <c r="Q448" s="273">
        <v>210582</v>
      </c>
      <c r="R448" s="271">
        <v>71124</v>
      </c>
      <c r="S448" s="272">
        <v>17459</v>
      </c>
      <c r="T448" s="273">
        <v>88583</v>
      </c>
      <c r="U448" s="271">
        <v>933211</v>
      </c>
      <c r="V448" s="272">
        <v>495033</v>
      </c>
      <c r="W448" s="273">
        <v>1428244</v>
      </c>
      <c r="X448" s="271">
        <v>2653358</v>
      </c>
      <c r="Y448" s="272">
        <v>778065</v>
      </c>
      <c r="Z448" s="273">
        <v>3431423</v>
      </c>
      <c r="AA448" s="406"/>
      <c r="AB448" s="406"/>
      <c r="AC448" s="406"/>
    </row>
    <row r="449" spans="1:32" x14ac:dyDescent="0.25">
      <c r="C449" s="144"/>
      <c r="D449" s="144"/>
      <c r="E449" s="144"/>
      <c r="F449" s="144"/>
      <c r="G449" s="144"/>
      <c r="H449" s="144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  <c r="AA449" s="406"/>
      <c r="AB449" s="406"/>
      <c r="AC449" s="406"/>
    </row>
    <row r="450" spans="1:32" x14ac:dyDescent="0.25">
      <c r="C450" s="45"/>
      <c r="D450" s="45"/>
      <c r="E450" s="45"/>
      <c r="F450" s="45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06"/>
      <c r="AB450" s="406"/>
      <c r="AC450" s="406"/>
    </row>
    <row r="451" spans="1:32" x14ac:dyDescent="0.25">
      <c r="C451" s="45"/>
      <c r="D451" s="45"/>
      <c r="E451" s="45"/>
      <c r="F451" s="45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06"/>
      <c r="AB451" s="406"/>
      <c r="AC451" s="406"/>
    </row>
    <row r="452" spans="1:32" x14ac:dyDescent="0.25">
      <c r="C452" s="45"/>
      <c r="D452" s="45"/>
      <c r="E452" s="45"/>
      <c r="F452" s="45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06"/>
      <c r="AB452" s="406"/>
      <c r="AC452" s="406"/>
    </row>
    <row r="453" spans="1:32" ht="17.399999999999999" x14ac:dyDescent="0.25">
      <c r="A453" s="208" t="s">
        <v>120</v>
      </c>
      <c r="B453" s="208"/>
      <c r="C453" s="208"/>
      <c r="D453" s="208"/>
      <c r="E453" s="208"/>
      <c r="F453" s="208"/>
      <c r="G453" s="208"/>
      <c r="H453" s="208"/>
      <c r="I453" s="208"/>
      <c r="J453" s="208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  <c r="U453" s="115"/>
      <c r="V453" s="115"/>
      <c r="W453" s="115"/>
      <c r="X453" s="115"/>
      <c r="Y453" s="115"/>
      <c r="Z453" s="115"/>
      <c r="AA453" s="406"/>
      <c r="AB453" s="406"/>
      <c r="AC453" s="406"/>
      <c r="AD453" s="115"/>
      <c r="AE453" s="115"/>
      <c r="AF453" s="115"/>
    </row>
    <row r="454" spans="1:32" ht="18" thickBot="1" x14ac:dyDescent="0.3">
      <c r="A454" s="118">
        <v>13</v>
      </c>
      <c r="B454" s="210"/>
      <c r="C454" s="407"/>
      <c r="D454" s="407"/>
      <c r="E454" s="407"/>
      <c r="F454" s="407"/>
      <c r="G454" s="407"/>
      <c r="H454" s="407"/>
      <c r="I454" s="407"/>
      <c r="J454" s="407"/>
      <c r="K454" s="407"/>
      <c r="L454" s="115"/>
      <c r="M454" s="115"/>
      <c r="N454" s="115"/>
      <c r="O454" s="115"/>
      <c r="P454" s="115"/>
      <c r="Q454" s="115"/>
      <c r="R454" s="115"/>
      <c r="S454" s="115"/>
      <c r="T454" s="115"/>
      <c r="U454" s="115"/>
      <c r="V454" s="115"/>
      <c r="W454" s="115"/>
      <c r="X454" s="115"/>
      <c r="Y454" s="115"/>
      <c r="Z454" s="115"/>
      <c r="AA454" s="115"/>
      <c r="AB454" s="115"/>
      <c r="AC454" s="115"/>
      <c r="AD454" s="115"/>
      <c r="AE454" s="115"/>
      <c r="AF454" s="115"/>
    </row>
    <row r="455" spans="1:32" ht="27" thickBot="1" x14ac:dyDescent="0.3">
      <c r="A455" s="408" t="s">
        <v>121</v>
      </c>
      <c r="B455" s="409" t="s">
        <v>3</v>
      </c>
      <c r="C455" s="409" t="s">
        <v>67</v>
      </c>
      <c r="D455" s="409" t="s">
        <v>68</v>
      </c>
      <c r="E455" s="409" t="s">
        <v>69</v>
      </c>
      <c r="F455" s="409" t="s">
        <v>89</v>
      </c>
      <c r="G455" s="409" t="s">
        <v>122</v>
      </c>
      <c r="H455" s="409" t="s">
        <v>72</v>
      </c>
      <c r="I455" s="409" t="s">
        <v>73</v>
      </c>
      <c r="J455" s="410" t="s">
        <v>15</v>
      </c>
      <c r="L455" s="115"/>
      <c r="M455" s="115"/>
      <c r="N455" s="115"/>
      <c r="O455" s="115"/>
      <c r="P455" s="115"/>
      <c r="Q455" s="115"/>
      <c r="R455" s="115"/>
      <c r="S455" s="115"/>
      <c r="T455" s="115"/>
      <c r="U455" s="115"/>
      <c r="V455" s="115"/>
      <c r="W455" s="115"/>
      <c r="X455" s="115"/>
      <c r="Y455" s="115"/>
      <c r="Z455" s="115"/>
      <c r="AA455" s="115"/>
      <c r="AB455" s="115"/>
      <c r="AC455" s="115"/>
      <c r="AD455" s="115"/>
      <c r="AE455" s="115"/>
      <c r="AF455" s="115"/>
    </row>
    <row r="456" spans="1:32" ht="17.399999999999999" x14ac:dyDescent="0.25">
      <c r="A456" s="411" t="s">
        <v>123</v>
      </c>
      <c r="B456" s="412" t="s">
        <v>19</v>
      </c>
      <c r="C456" s="150">
        <v>6040</v>
      </c>
      <c r="D456" s="150">
        <v>43200</v>
      </c>
      <c r="E456" s="150">
        <v>22187</v>
      </c>
      <c r="F456" s="150">
        <v>8909</v>
      </c>
      <c r="G456" s="150">
        <v>30761</v>
      </c>
      <c r="H456" s="150">
        <v>15326</v>
      </c>
      <c r="I456" s="150">
        <v>787627</v>
      </c>
      <c r="J456" s="413">
        <v>914050</v>
      </c>
      <c r="K456" s="45"/>
      <c r="L456" s="115"/>
      <c r="M456" s="115"/>
      <c r="N456" s="115"/>
      <c r="O456" s="115"/>
      <c r="P456" s="115"/>
      <c r="Q456" s="115"/>
      <c r="R456" s="115"/>
      <c r="S456" s="115"/>
      <c r="T456" s="115"/>
      <c r="U456" s="115"/>
      <c r="V456" s="115"/>
      <c r="W456" s="115"/>
      <c r="X456" s="115"/>
      <c r="Y456" s="115"/>
      <c r="Z456" s="115"/>
      <c r="AA456" s="115"/>
      <c r="AB456" s="115"/>
      <c r="AC456" s="115"/>
      <c r="AD456" s="115"/>
      <c r="AE456" s="115"/>
      <c r="AF456" s="115"/>
    </row>
    <row r="457" spans="1:32" ht="17.399999999999999" x14ac:dyDescent="0.25">
      <c r="A457" s="414"/>
      <c r="B457" s="415" t="s">
        <v>20</v>
      </c>
      <c r="C457" s="153">
        <v>2293</v>
      </c>
      <c r="D457" s="153">
        <v>10424</v>
      </c>
      <c r="E457" s="153">
        <v>2543</v>
      </c>
      <c r="F457" s="153">
        <v>3396</v>
      </c>
      <c r="G457" s="153">
        <v>4356</v>
      </c>
      <c r="H457" s="153">
        <v>5560</v>
      </c>
      <c r="I457" s="153">
        <v>387956</v>
      </c>
      <c r="J457" s="416">
        <v>416528</v>
      </c>
      <c r="K457" s="45"/>
      <c r="L457" s="115"/>
      <c r="M457" s="115"/>
      <c r="N457" s="115"/>
      <c r="O457" s="115"/>
      <c r="P457" s="115"/>
      <c r="Q457" s="115"/>
      <c r="R457" s="115"/>
      <c r="S457" s="115"/>
      <c r="T457" s="115"/>
      <c r="U457" s="115"/>
      <c r="V457" s="115"/>
      <c r="W457" s="115"/>
      <c r="X457" s="115"/>
      <c r="Y457" s="115"/>
      <c r="Z457" s="115"/>
      <c r="AA457" s="115"/>
      <c r="AB457" s="115"/>
      <c r="AC457" s="115"/>
      <c r="AD457" s="115"/>
      <c r="AE457" s="115"/>
      <c r="AF457" s="115"/>
    </row>
    <row r="458" spans="1:32" ht="18" thickBot="1" x14ac:dyDescent="0.3">
      <c r="A458" s="417"/>
      <c r="B458" s="418" t="s">
        <v>15</v>
      </c>
      <c r="C458" s="155">
        <v>8333</v>
      </c>
      <c r="D458" s="155">
        <v>53624</v>
      </c>
      <c r="E458" s="155">
        <v>24730</v>
      </c>
      <c r="F458" s="155">
        <v>12305</v>
      </c>
      <c r="G458" s="155">
        <v>35117</v>
      </c>
      <c r="H458" s="155">
        <v>20886</v>
      </c>
      <c r="I458" s="155">
        <v>1175583</v>
      </c>
      <c r="J458" s="419">
        <v>1330578</v>
      </c>
      <c r="K458" s="45"/>
      <c r="L458" s="115"/>
      <c r="M458" s="115"/>
      <c r="N458" s="115"/>
      <c r="O458" s="115"/>
      <c r="P458" s="115"/>
      <c r="Q458" s="115"/>
      <c r="R458" s="115"/>
      <c r="S458" s="115"/>
      <c r="T458" s="115"/>
      <c r="U458" s="115"/>
      <c r="V458" s="115"/>
      <c r="W458" s="115"/>
      <c r="X458" s="115"/>
      <c r="Y458" s="115"/>
      <c r="Z458" s="115"/>
      <c r="AA458" s="115"/>
      <c r="AB458" s="115"/>
      <c r="AC458" s="115"/>
      <c r="AD458" s="115"/>
      <c r="AE458" s="115"/>
      <c r="AF458" s="115"/>
    </row>
    <row r="459" spans="1:32" ht="17.399999999999999" x14ac:dyDescent="0.25">
      <c r="A459" s="411" t="s">
        <v>124</v>
      </c>
      <c r="B459" s="412" t="s">
        <v>19</v>
      </c>
      <c r="C459" s="150">
        <v>360361</v>
      </c>
      <c r="D459" s="150">
        <v>243797</v>
      </c>
      <c r="E459" s="150">
        <v>226950</v>
      </c>
      <c r="F459" s="150">
        <v>528522</v>
      </c>
      <c r="G459" s="150">
        <v>171537</v>
      </c>
      <c r="H459" s="150">
        <v>55511</v>
      </c>
      <c r="I459" s="150">
        <v>136879</v>
      </c>
      <c r="J459" s="413">
        <v>1723557</v>
      </c>
      <c r="K459" s="45"/>
      <c r="L459" s="115"/>
      <c r="M459" s="115"/>
      <c r="N459" s="115"/>
      <c r="O459" s="115"/>
      <c r="P459" s="115"/>
      <c r="Q459" s="115"/>
      <c r="R459" s="115"/>
      <c r="S459" s="115"/>
      <c r="T459" s="115"/>
      <c r="U459" s="115"/>
      <c r="V459" s="115"/>
      <c r="W459" s="115"/>
      <c r="X459" s="115"/>
      <c r="Y459" s="115"/>
      <c r="Z459" s="115"/>
      <c r="AA459" s="115"/>
      <c r="AB459" s="115"/>
      <c r="AC459" s="115"/>
      <c r="AD459" s="115"/>
      <c r="AE459" s="115"/>
      <c r="AF459" s="115"/>
    </row>
    <row r="460" spans="1:32" ht="17.399999999999999" x14ac:dyDescent="0.25">
      <c r="A460" s="414"/>
      <c r="B460" s="415" t="s">
        <v>20</v>
      </c>
      <c r="C460" s="153">
        <v>112369</v>
      </c>
      <c r="D460" s="153">
        <v>46027</v>
      </c>
      <c r="E460" s="153">
        <v>1728</v>
      </c>
      <c r="F460" s="153">
        <v>78589</v>
      </c>
      <c r="G460" s="153">
        <v>2646</v>
      </c>
      <c r="H460" s="153">
        <v>11589</v>
      </c>
      <c r="I460" s="153">
        <v>101361</v>
      </c>
      <c r="J460" s="416">
        <v>354309</v>
      </c>
      <c r="K460" s="45"/>
      <c r="L460" s="115"/>
      <c r="M460" s="115"/>
      <c r="N460" s="115"/>
      <c r="O460" s="115"/>
      <c r="P460" s="115"/>
      <c r="Q460" s="115"/>
      <c r="R460" s="115"/>
      <c r="S460" s="115"/>
      <c r="T460" s="115"/>
      <c r="U460" s="115"/>
      <c r="V460" s="115"/>
      <c r="W460" s="115"/>
      <c r="X460" s="115"/>
      <c r="Y460" s="115"/>
      <c r="Z460" s="115"/>
      <c r="AA460" s="115"/>
      <c r="AB460" s="115"/>
      <c r="AC460" s="115"/>
      <c r="AD460" s="115"/>
      <c r="AE460" s="115"/>
      <c r="AF460" s="115"/>
    </row>
    <row r="461" spans="1:32" ht="18" thickBot="1" x14ac:dyDescent="0.3">
      <c r="A461" s="417"/>
      <c r="B461" s="418" t="s">
        <v>15</v>
      </c>
      <c r="C461" s="155">
        <v>472730</v>
      </c>
      <c r="D461" s="155">
        <v>289824</v>
      </c>
      <c r="E461" s="155">
        <v>228678</v>
      </c>
      <c r="F461" s="155">
        <v>607111</v>
      </c>
      <c r="G461" s="155">
        <v>174183</v>
      </c>
      <c r="H461" s="155">
        <v>67100</v>
      </c>
      <c r="I461" s="155">
        <v>238240</v>
      </c>
      <c r="J461" s="419">
        <v>2077866</v>
      </c>
      <c r="K461" s="45"/>
      <c r="L461" s="115"/>
      <c r="M461" s="115"/>
      <c r="N461" s="115"/>
      <c r="O461" s="115"/>
      <c r="P461" s="115"/>
      <c r="Q461" s="115"/>
      <c r="R461" s="115"/>
      <c r="S461" s="115"/>
      <c r="T461" s="115"/>
      <c r="U461" s="115"/>
      <c r="V461" s="115"/>
      <c r="W461" s="115"/>
      <c r="X461" s="115"/>
      <c r="Y461" s="115"/>
      <c r="Z461" s="115"/>
      <c r="AA461" s="115"/>
      <c r="AB461" s="115"/>
      <c r="AC461" s="115"/>
      <c r="AD461" s="115"/>
      <c r="AE461" s="115"/>
      <c r="AF461" s="115"/>
    </row>
    <row r="462" spans="1:32" ht="17.399999999999999" x14ac:dyDescent="0.25">
      <c r="A462" s="411" t="s">
        <v>125</v>
      </c>
      <c r="B462" s="412" t="s">
        <v>19</v>
      </c>
      <c r="C462" s="150">
        <v>590</v>
      </c>
      <c r="D462" s="150">
        <v>1733</v>
      </c>
      <c r="E462" s="150">
        <v>1583</v>
      </c>
      <c r="F462" s="150">
        <v>1687</v>
      </c>
      <c r="G462" s="150">
        <v>1166</v>
      </c>
      <c r="H462" s="150">
        <v>287</v>
      </c>
      <c r="I462" s="150">
        <v>8705</v>
      </c>
      <c r="J462" s="413">
        <v>15751</v>
      </c>
      <c r="K462" s="45"/>
      <c r="L462" s="115"/>
      <c r="M462" s="115"/>
      <c r="N462" s="115"/>
      <c r="O462" s="115"/>
      <c r="P462" s="115"/>
      <c r="Q462" s="115"/>
      <c r="R462" s="115"/>
      <c r="S462" s="115"/>
      <c r="T462" s="115"/>
      <c r="U462" s="115"/>
      <c r="V462" s="115"/>
      <c r="W462" s="115"/>
      <c r="X462" s="115"/>
      <c r="Y462" s="115"/>
      <c r="Z462" s="115"/>
      <c r="AA462" s="115"/>
      <c r="AB462" s="115"/>
      <c r="AC462" s="115"/>
      <c r="AD462" s="115"/>
      <c r="AE462" s="115"/>
      <c r="AF462" s="115"/>
    </row>
    <row r="463" spans="1:32" ht="17.399999999999999" x14ac:dyDescent="0.25">
      <c r="A463" s="414"/>
      <c r="B463" s="415" t="s">
        <v>20</v>
      </c>
      <c r="C463" s="153">
        <v>342</v>
      </c>
      <c r="D463" s="153">
        <v>110</v>
      </c>
      <c r="E463" s="153">
        <v>78</v>
      </c>
      <c r="F463" s="153">
        <v>556</v>
      </c>
      <c r="G463" s="153">
        <v>116</v>
      </c>
      <c r="H463" s="153">
        <v>310</v>
      </c>
      <c r="I463" s="153">
        <v>5716</v>
      </c>
      <c r="J463" s="416">
        <v>7228</v>
      </c>
      <c r="K463" s="45"/>
      <c r="L463" s="115"/>
      <c r="M463" s="115"/>
      <c r="N463" s="115"/>
      <c r="O463" s="115"/>
      <c r="P463" s="115"/>
      <c r="Q463" s="115"/>
      <c r="R463" s="115"/>
      <c r="S463" s="115"/>
      <c r="T463" s="115"/>
      <c r="U463" s="115"/>
      <c r="V463" s="115"/>
      <c r="W463" s="115"/>
      <c r="X463" s="115"/>
      <c r="Y463" s="115"/>
      <c r="Z463" s="115"/>
      <c r="AA463" s="115"/>
      <c r="AB463" s="115"/>
      <c r="AC463" s="115"/>
      <c r="AD463" s="115"/>
      <c r="AE463" s="115"/>
      <c r="AF463" s="115"/>
    </row>
    <row r="464" spans="1:32" ht="18" thickBot="1" x14ac:dyDescent="0.3">
      <c r="A464" s="417"/>
      <c r="B464" s="418" t="s">
        <v>15</v>
      </c>
      <c r="C464" s="155">
        <v>932</v>
      </c>
      <c r="D464" s="155">
        <v>1843</v>
      </c>
      <c r="E464" s="155">
        <v>1661</v>
      </c>
      <c r="F464" s="155">
        <v>2243</v>
      </c>
      <c r="G464" s="155">
        <v>1282</v>
      </c>
      <c r="H464" s="155">
        <v>597</v>
      </c>
      <c r="I464" s="155">
        <v>14421</v>
      </c>
      <c r="J464" s="419">
        <v>22979</v>
      </c>
      <c r="K464" s="4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5"/>
      <c r="Z464" s="115"/>
      <c r="AA464" s="115"/>
      <c r="AB464" s="115"/>
      <c r="AC464" s="115"/>
      <c r="AD464" s="115"/>
      <c r="AE464" s="115"/>
      <c r="AF464" s="115"/>
    </row>
    <row r="465" spans="1:32" ht="17.399999999999999" x14ac:dyDescent="0.25">
      <c r="A465" s="420" t="s">
        <v>15</v>
      </c>
      <c r="B465" s="421" t="s">
        <v>19</v>
      </c>
      <c r="C465" s="422">
        <v>366991</v>
      </c>
      <c r="D465" s="422">
        <v>288730</v>
      </c>
      <c r="E465" s="422">
        <v>250720</v>
      </c>
      <c r="F465" s="422">
        <v>539118</v>
      </c>
      <c r="G465" s="422">
        <v>203464</v>
      </c>
      <c r="H465" s="422">
        <v>71124</v>
      </c>
      <c r="I465" s="422">
        <v>933211</v>
      </c>
      <c r="J465" s="423">
        <v>2653358</v>
      </c>
      <c r="K465" s="45"/>
      <c r="L465" s="115"/>
      <c r="M465" s="115"/>
      <c r="N465" s="115"/>
      <c r="O465" s="115"/>
      <c r="P465" s="115"/>
      <c r="Q465" s="115"/>
      <c r="R465" s="115"/>
      <c r="S465" s="115"/>
      <c r="T465" s="115"/>
      <c r="U465" s="115"/>
      <c r="V465" s="115"/>
      <c r="W465" s="115"/>
      <c r="X465" s="115"/>
      <c r="Y465" s="115"/>
      <c r="Z465" s="115"/>
      <c r="AA465" s="115"/>
      <c r="AB465" s="115"/>
      <c r="AC465" s="115"/>
      <c r="AD465" s="115"/>
      <c r="AE465" s="115"/>
      <c r="AF465" s="115"/>
    </row>
    <row r="466" spans="1:32" ht="17.399999999999999" x14ac:dyDescent="0.25">
      <c r="A466" s="414"/>
      <c r="B466" s="415" t="s">
        <v>20</v>
      </c>
      <c r="C466" s="424">
        <v>115004</v>
      </c>
      <c r="D466" s="424">
        <v>56561</v>
      </c>
      <c r="E466" s="424">
        <v>4349</v>
      </c>
      <c r="F466" s="424">
        <v>82541</v>
      </c>
      <c r="G466" s="424">
        <v>7118</v>
      </c>
      <c r="H466" s="424">
        <v>17459</v>
      </c>
      <c r="I466" s="424">
        <v>495033</v>
      </c>
      <c r="J466" s="416">
        <v>778065</v>
      </c>
      <c r="K466" s="45"/>
      <c r="L466" s="115"/>
      <c r="M466" s="115"/>
      <c r="N466" s="115"/>
      <c r="O466" s="115"/>
      <c r="P466" s="115"/>
      <c r="Q466" s="115"/>
      <c r="R466" s="115"/>
      <c r="S466" s="115"/>
      <c r="T466" s="115"/>
      <c r="U466" s="115"/>
      <c r="V466" s="115"/>
      <c r="W466" s="115"/>
      <c r="X466" s="115"/>
      <c r="Y466" s="115"/>
      <c r="Z466" s="115"/>
      <c r="AA466" s="115"/>
      <c r="AB466" s="115"/>
      <c r="AC466" s="115"/>
      <c r="AD466" s="115"/>
      <c r="AE466" s="115"/>
      <c r="AF466" s="115"/>
    </row>
    <row r="467" spans="1:32" ht="18" thickBot="1" x14ac:dyDescent="0.3">
      <c r="A467" s="417"/>
      <c r="B467" s="418" t="s">
        <v>15</v>
      </c>
      <c r="C467" s="425">
        <v>481995</v>
      </c>
      <c r="D467" s="425">
        <v>345291</v>
      </c>
      <c r="E467" s="425">
        <v>255069</v>
      </c>
      <c r="F467" s="425">
        <v>621659</v>
      </c>
      <c r="G467" s="425">
        <v>210582</v>
      </c>
      <c r="H467" s="425">
        <v>88583</v>
      </c>
      <c r="I467" s="425">
        <v>1428244</v>
      </c>
      <c r="J467" s="419">
        <v>3431423</v>
      </c>
      <c r="K467" s="45"/>
      <c r="L467" s="115"/>
      <c r="M467" s="115"/>
      <c r="N467" s="115"/>
      <c r="O467" s="115"/>
      <c r="P467" s="115"/>
      <c r="Q467" s="115"/>
      <c r="R467" s="115"/>
      <c r="S467" s="115"/>
      <c r="T467" s="115"/>
      <c r="U467" s="115"/>
      <c r="V467" s="115"/>
      <c r="W467" s="115"/>
      <c r="X467" s="115"/>
      <c r="Y467" s="115"/>
      <c r="Z467" s="115"/>
      <c r="AA467" s="115"/>
      <c r="AB467" s="115"/>
      <c r="AC467" s="115"/>
      <c r="AD467" s="115"/>
      <c r="AE467" s="115"/>
      <c r="AF467" s="115"/>
    </row>
    <row r="468" spans="1:32" ht="17.399999999999999" x14ac:dyDescent="0.25">
      <c r="C468" s="45"/>
      <c r="D468" s="45"/>
      <c r="E468" s="45"/>
      <c r="F468" s="45"/>
      <c r="G468" s="45"/>
      <c r="H468" s="45"/>
      <c r="I468" s="45"/>
      <c r="J468" s="45"/>
      <c r="L468" s="115"/>
      <c r="M468" s="115"/>
      <c r="N468" s="115"/>
      <c r="O468" s="115"/>
      <c r="P468" s="115"/>
      <c r="Q468" s="115"/>
      <c r="R468" s="115"/>
      <c r="S468" s="115"/>
      <c r="T468" s="115"/>
      <c r="U468" s="115"/>
      <c r="V468" s="115"/>
      <c r="W468" s="115"/>
      <c r="X468" s="115"/>
      <c r="Y468" s="115"/>
      <c r="Z468" s="115"/>
      <c r="AA468" s="115"/>
      <c r="AB468" s="115"/>
      <c r="AC468" s="115"/>
      <c r="AD468" s="115"/>
      <c r="AE468" s="115"/>
      <c r="AF468" s="115"/>
    </row>
    <row r="469" spans="1:32" ht="17.399999999999999" x14ac:dyDescent="0.25">
      <c r="C469" s="45"/>
      <c r="D469" s="45"/>
      <c r="E469" s="45"/>
      <c r="F469" s="45"/>
      <c r="G469" s="45"/>
      <c r="H469" s="45"/>
      <c r="I469" s="45"/>
      <c r="J469" s="45"/>
      <c r="L469" s="115"/>
      <c r="M469" s="115"/>
      <c r="N469" s="115"/>
      <c r="O469" s="115"/>
      <c r="P469" s="115"/>
      <c r="Q469" s="115"/>
      <c r="R469" s="115"/>
      <c r="S469" s="115"/>
      <c r="T469" s="115"/>
      <c r="U469" s="115"/>
      <c r="V469" s="115"/>
      <c r="W469" s="115"/>
      <c r="X469" s="115"/>
      <c r="Y469" s="115"/>
      <c r="Z469" s="115"/>
      <c r="AA469" s="115"/>
      <c r="AB469" s="115"/>
      <c r="AC469" s="115"/>
      <c r="AD469" s="115"/>
      <c r="AE469" s="115"/>
      <c r="AF469" s="115"/>
    </row>
    <row r="470" spans="1:32" ht="17.399999999999999" x14ac:dyDescent="0.25">
      <c r="C470" s="45"/>
      <c r="D470" s="45"/>
      <c r="E470" s="45"/>
      <c r="F470" s="45"/>
      <c r="G470" s="45"/>
      <c r="H470" s="45"/>
      <c r="I470" s="45"/>
      <c r="J470" s="45"/>
      <c r="L470" s="115"/>
      <c r="M470" s="115"/>
      <c r="N470" s="115"/>
      <c r="O470" s="115"/>
      <c r="P470" s="115"/>
      <c r="Q470" s="115"/>
      <c r="R470" s="115"/>
      <c r="S470" s="115"/>
      <c r="T470" s="115"/>
      <c r="U470" s="115"/>
      <c r="V470" s="115"/>
      <c r="W470" s="115"/>
      <c r="X470" s="115"/>
      <c r="Y470" s="115"/>
      <c r="Z470" s="115"/>
      <c r="AA470" s="115"/>
      <c r="AB470" s="115"/>
      <c r="AC470" s="115"/>
      <c r="AD470" s="115"/>
      <c r="AE470" s="115"/>
      <c r="AF470" s="115"/>
    </row>
    <row r="471" spans="1:32" ht="17.399999999999999" x14ac:dyDescent="0.25"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5"/>
      <c r="Z471" s="115"/>
      <c r="AA471" s="115"/>
      <c r="AB471" s="115"/>
      <c r="AC471" s="115"/>
      <c r="AD471" s="115"/>
      <c r="AE471" s="115"/>
      <c r="AF471" s="115"/>
    </row>
    <row r="472" spans="1:32" ht="17.399999999999999" x14ac:dyDescent="0.25"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5"/>
      <c r="Z472" s="115"/>
      <c r="AA472" s="115"/>
      <c r="AB472" s="115"/>
      <c r="AC472" s="115"/>
      <c r="AD472" s="115"/>
      <c r="AE472" s="115"/>
      <c r="AF472" s="115"/>
    </row>
    <row r="474" spans="1:32" x14ac:dyDescent="0.25">
      <c r="C474" s="426"/>
    </row>
    <row r="475" spans="1:32" ht="17.399999999999999" x14ac:dyDescent="0.25">
      <c r="A475" s="208" t="s">
        <v>126</v>
      </c>
      <c r="B475" s="208"/>
      <c r="C475" s="208"/>
      <c r="D475" s="208"/>
      <c r="E475" s="208"/>
      <c r="F475" s="208"/>
      <c r="G475" s="208"/>
      <c r="H475" s="208"/>
      <c r="I475" s="208"/>
      <c r="J475" s="208"/>
      <c r="K475" s="115"/>
    </row>
    <row r="476" spans="1:32" ht="16.2" thickBot="1" x14ac:dyDescent="0.3">
      <c r="A476" s="118">
        <v>14</v>
      </c>
      <c r="B476" s="311"/>
      <c r="C476" s="407"/>
      <c r="D476" s="407"/>
      <c r="E476" s="407"/>
      <c r="F476" s="407"/>
      <c r="G476" s="407"/>
      <c r="H476" s="407"/>
      <c r="I476" s="407"/>
      <c r="J476" s="407"/>
      <c r="K476" s="407"/>
    </row>
    <row r="477" spans="1:32" ht="14.4" thickBot="1" x14ac:dyDescent="0.3">
      <c r="A477" s="408" t="s">
        <v>2</v>
      </c>
      <c r="B477" s="409" t="s">
        <v>3</v>
      </c>
      <c r="C477" s="409" t="s">
        <v>127</v>
      </c>
      <c r="D477" s="409" t="s">
        <v>128</v>
      </c>
      <c r="E477" s="409" t="s">
        <v>129</v>
      </c>
      <c r="F477" s="409" t="s">
        <v>130</v>
      </c>
      <c r="G477" s="409" t="s">
        <v>42</v>
      </c>
      <c r="H477" s="409" t="s">
        <v>109</v>
      </c>
      <c r="I477" s="409" t="s">
        <v>59</v>
      </c>
      <c r="J477" s="427" t="s">
        <v>15</v>
      </c>
    </row>
    <row r="478" spans="1:32" x14ac:dyDescent="0.25">
      <c r="A478" s="411" t="s">
        <v>23</v>
      </c>
      <c r="B478" s="412" t="s">
        <v>19</v>
      </c>
      <c r="C478" s="150">
        <v>3564</v>
      </c>
      <c r="D478" s="150">
        <v>10526</v>
      </c>
      <c r="E478" s="150">
        <v>49667</v>
      </c>
      <c r="F478" s="150">
        <v>13657</v>
      </c>
      <c r="G478" s="150">
        <v>619</v>
      </c>
      <c r="H478" s="150">
        <v>0</v>
      </c>
      <c r="I478" s="150">
        <v>0</v>
      </c>
      <c r="J478" s="413">
        <v>78033</v>
      </c>
      <c r="K478" s="45"/>
      <c r="M478" s="45"/>
      <c r="N478" s="45"/>
    </row>
    <row r="479" spans="1:32" x14ac:dyDescent="0.25">
      <c r="A479" s="414"/>
      <c r="B479" s="415" t="s">
        <v>20</v>
      </c>
      <c r="C479" s="153">
        <v>223</v>
      </c>
      <c r="D479" s="153">
        <v>1176</v>
      </c>
      <c r="E479" s="153">
        <v>2607</v>
      </c>
      <c r="F479" s="153">
        <v>1933</v>
      </c>
      <c r="G479" s="153">
        <v>285</v>
      </c>
      <c r="H479" s="153">
        <v>0</v>
      </c>
      <c r="I479" s="153">
        <v>0</v>
      </c>
      <c r="J479" s="416">
        <v>6224</v>
      </c>
      <c r="K479" s="45"/>
      <c r="M479" s="45"/>
      <c r="N479" s="45"/>
    </row>
    <row r="480" spans="1:32" ht="14.4" thickBot="1" x14ac:dyDescent="0.3">
      <c r="A480" s="417"/>
      <c r="B480" s="418" t="s">
        <v>15</v>
      </c>
      <c r="C480" s="155">
        <v>3787</v>
      </c>
      <c r="D480" s="155">
        <v>11702</v>
      </c>
      <c r="E480" s="155">
        <v>52274</v>
      </c>
      <c r="F480" s="155">
        <v>15590</v>
      </c>
      <c r="G480" s="155">
        <v>904</v>
      </c>
      <c r="H480" s="155">
        <v>0</v>
      </c>
      <c r="I480" s="155">
        <v>0</v>
      </c>
      <c r="J480" s="419">
        <v>84257</v>
      </c>
      <c r="K480" s="45"/>
      <c r="M480" s="45"/>
      <c r="N480" s="45"/>
    </row>
    <row r="481" spans="1:14" x14ac:dyDescent="0.25">
      <c r="A481" s="411" t="s">
        <v>24</v>
      </c>
      <c r="B481" s="412" t="s">
        <v>19</v>
      </c>
      <c r="C481" s="150">
        <v>882</v>
      </c>
      <c r="D481" s="150">
        <v>5001</v>
      </c>
      <c r="E481" s="150">
        <v>31809</v>
      </c>
      <c r="F481" s="150">
        <v>16929</v>
      </c>
      <c r="G481" s="150">
        <v>9003</v>
      </c>
      <c r="H481" s="150">
        <v>284</v>
      </c>
      <c r="I481" s="150">
        <v>0</v>
      </c>
      <c r="J481" s="413">
        <v>63908</v>
      </c>
      <c r="K481" s="45"/>
      <c r="M481" s="45"/>
      <c r="N481" s="45"/>
    </row>
    <row r="482" spans="1:14" x14ac:dyDescent="0.25">
      <c r="A482" s="414"/>
      <c r="B482" s="415" t="s">
        <v>20</v>
      </c>
      <c r="C482" s="153">
        <v>339</v>
      </c>
      <c r="D482" s="153">
        <v>450</v>
      </c>
      <c r="E482" s="153">
        <v>3312</v>
      </c>
      <c r="F482" s="153">
        <v>2174</v>
      </c>
      <c r="G482" s="153">
        <v>2006</v>
      </c>
      <c r="H482" s="153">
        <v>114</v>
      </c>
      <c r="I482" s="153">
        <v>0</v>
      </c>
      <c r="J482" s="416">
        <v>8395</v>
      </c>
      <c r="K482" s="45"/>
      <c r="M482" s="45"/>
      <c r="N482" s="45"/>
    </row>
    <row r="483" spans="1:14" ht="14.4" thickBot="1" x14ac:dyDescent="0.3">
      <c r="A483" s="417"/>
      <c r="B483" s="418" t="s">
        <v>15</v>
      </c>
      <c r="C483" s="155">
        <v>1221</v>
      </c>
      <c r="D483" s="155">
        <v>5451</v>
      </c>
      <c r="E483" s="155">
        <v>35121</v>
      </c>
      <c r="F483" s="155">
        <v>19103</v>
      </c>
      <c r="G483" s="155">
        <v>11009</v>
      </c>
      <c r="H483" s="155">
        <v>398</v>
      </c>
      <c r="I483" s="155">
        <v>0</v>
      </c>
      <c r="J483" s="419">
        <v>72303</v>
      </c>
      <c r="K483" s="45"/>
      <c r="M483" s="45"/>
      <c r="N483" s="45"/>
    </row>
    <row r="484" spans="1:14" x14ac:dyDescent="0.25">
      <c r="A484" s="411" t="s">
        <v>25</v>
      </c>
      <c r="B484" s="412" t="s">
        <v>19</v>
      </c>
      <c r="C484" s="150">
        <v>2314</v>
      </c>
      <c r="D484" s="150">
        <v>10286</v>
      </c>
      <c r="E484" s="150">
        <v>81913</v>
      </c>
      <c r="F484" s="150">
        <v>45111</v>
      </c>
      <c r="G484" s="150">
        <v>50636</v>
      </c>
      <c r="H484" s="150">
        <v>9133</v>
      </c>
      <c r="I484" s="150">
        <v>14964</v>
      </c>
      <c r="J484" s="413">
        <v>214357</v>
      </c>
      <c r="K484" s="45"/>
      <c r="M484" s="45"/>
      <c r="N484" s="45"/>
    </row>
    <row r="485" spans="1:14" x14ac:dyDescent="0.25">
      <c r="A485" s="414"/>
      <c r="B485" s="415" t="s">
        <v>20</v>
      </c>
      <c r="C485" s="153">
        <v>310</v>
      </c>
      <c r="D485" s="153">
        <v>1171</v>
      </c>
      <c r="E485" s="153">
        <v>6134</v>
      </c>
      <c r="F485" s="153">
        <v>7880</v>
      </c>
      <c r="G485" s="153">
        <v>18394</v>
      </c>
      <c r="H485" s="153">
        <v>11488</v>
      </c>
      <c r="I485" s="153">
        <v>22575</v>
      </c>
      <c r="J485" s="416">
        <v>67952</v>
      </c>
      <c r="K485" s="45"/>
      <c r="M485" s="45"/>
      <c r="N485" s="45"/>
    </row>
    <row r="486" spans="1:14" ht="14.4" thickBot="1" x14ac:dyDescent="0.3">
      <c r="A486" s="417"/>
      <c r="B486" s="418" t="s">
        <v>15</v>
      </c>
      <c r="C486" s="155">
        <v>2624</v>
      </c>
      <c r="D486" s="155">
        <v>11457</v>
      </c>
      <c r="E486" s="155">
        <v>88047</v>
      </c>
      <c r="F486" s="155">
        <v>52991</v>
      </c>
      <c r="G486" s="155">
        <v>69030</v>
      </c>
      <c r="H486" s="155">
        <v>20621</v>
      </c>
      <c r="I486" s="155">
        <v>37539</v>
      </c>
      <c r="J486" s="419">
        <v>282309</v>
      </c>
      <c r="K486" s="45"/>
      <c r="M486" s="45"/>
      <c r="N486" s="45"/>
    </row>
    <row r="487" spans="1:14" x14ac:dyDescent="0.25">
      <c r="A487" s="411" t="s">
        <v>26</v>
      </c>
      <c r="B487" s="412" t="s">
        <v>19</v>
      </c>
      <c r="C487" s="150">
        <v>4279</v>
      </c>
      <c r="D487" s="150">
        <v>11420</v>
      </c>
      <c r="E487" s="150">
        <v>98625</v>
      </c>
      <c r="F487" s="150">
        <v>55751</v>
      </c>
      <c r="G487" s="150">
        <v>44297</v>
      </c>
      <c r="H487" s="150">
        <v>17488</v>
      </c>
      <c r="I487" s="150">
        <v>33088</v>
      </c>
      <c r="J487" s="413">
        <v>264948</v>
      </c>
      <c r="K487" s="45"/>
      <c r="M487" s="45"/>
      <c r="N487" s="45"/>
    </row>
    <row r="488" spans="1:14" x14ac:dyDescent="0.25">
      <c r="A488" s="414"/>
      <c r="B488" s="415" t="s">
        <v>20</v>
      </c>
      <c r="C488" s="153">
        <v>1145</v>
      </c>
      <c r="D488" s="153">
        <v>1074</v>
      </c>
      <c r="E488" s="153">
        <v>11662</v>
      </c>
      <c r="F488" s="153">
        <v>8016</v>
      </c>
      <c r="G488" s="153">
        <v>16772</v>
      </c>
      <c r="H488" s="153">
        <v>16132</v>
      </c>
      <c r="I488" s="153">
        <v>51534</v>
      </c>
      <c r="J488" s="416">
        <v>106335</v>
      </c>
      <c r="K488" s="45"/>
      <c r="M488" s="45"/>
      <c r="N488" s="45"/>
    </row>
    <row r="489" spans="1:14" ht="14.4" thickBot="1" x14ac:dyDescent="0.3">
      <c r="A489" s="417"/>
      <c r="B489" s="418" t="s">
        <v>15</v>
      </c>
      <c r="C489" s="155">
        <v>5424</v>
      </c>
      <c r="D489" s="155">
        <v>12494</v>
      </c>
      <c r="E489" s="155">
        <v>110287</v>
      </c>
      <c r="F489" s="155">
        <v>63767</v>
      </c>
      <c r="G489" s="155">
        <v>61069</v>
      </c>
      <c r="H489" s="155">
        <v>33620</v>
      </c>
      <c r="I489" s="155">
        <v>84622</v>
      </c>
      <c r="J489" s="419">
        <v>371283</v>
      </c>
      <c r="K489" s="45"/>
      <c r="M489" s="45"/>
      <c r="N489" s="45"/>
    </row>
    <row r="490" spans="1:14" x14ac:dyDescent="0.25">
      <c r="A490" s="411" t="s">
        <v>27</v>
      </c>
      <c r="B490" s="412" t="s">
        <v>19</v>
      </c>
      <c r="C490" s="150">
        <v>5502</v>
      </c>
      <c r="D490" s="150">
        <v>16696</v>
      </c>
      <c r="E490" s="150">
        <v>133236</v>
      </c>
      <c r="F490" s="150">
        <v>58821</v>
      </c>
      <c r="G490" s="150">
        <v>48178</v>
      </c>
      <c r="H490" s="150">
        <v>24488</v>
      </c>
      <c r="I490" s="150">
        <v>38903</v>
      </c>
      <c r="J490" s="413">
        <v>325824</v>
      </c>
      <c r="K490" s="45"/>
      <c r="M490" s="45"/>
      <c r="N490" s="45"/>
    </row>
    <row r="491" spans="1:14" x14ac:dyDescent="0.25">
      <c r="A491" s="414"/>
      <c r="B491" s="415" t="s">
        <v>20</v>
      </c>
      <c r="C491" s="153">
        <v>1350</v>
      </c>
      <c r="D491" s="153">
        <v>2531</v>
      </c>
      <c r="E491" s="153">
        <v>16232</v>
      </c>
      <c r="F491" s="153">
        <v>10509</v>
      </c>
      <c r="G491" s="153">
        <v>14599</v>
      </c>
      <c r="H491" s="153">
        <v>21757</v>
      </c>
      <c r="I491" s="153">
        <v>49740</v>
      </c>
      <c r="J491" s="416">
        <v>116718</v>
      </c>
      <c r="K491" s="45"/>
      <c r="M491" s="45"/>
      <c r="N491" s="45"/>
    </row>
    <row r="492" spans="1:14" ht="14.4" thickBot="1" x14ac:dyDescent="0.3">
      <c r="A492" s="417"/>
      <c r="B492" s="418" t="s">
        <v>15</v>
      </c>
      <c r="C492" s="155">
        <v>6852</v>
      </c>
      <c r="D492" s="155">
        <v>19227</v>
      </c>
      <c r="E492" s="155">
        <v>149468</v>
      </c>
      <c r="F492" s="155">
        <v>69330</v>
      </c>
      <c r="G492" s="155">
        <v>62777</v>
      </c>
      <c r="H492" s="155">
        <v>46245</v>
      </c>
      <c r="I492" s="155">
        <v>88643</v>
      </c>
      <c r="J492" s="419">
        <v>442542</v>
      </c>
      <c r="K492" s="45"/>
      <c r="M492" s="45"/>
      <c r="N492" s="45"/>
    </row>
    <row r="493" spans="1:14" x14ac:dyDescent="0.25">
      <c r="A493" s="411" t="s">
        <v>28</v>
      </c>
      <c r="B493" s="412" t="s">
        <v>19</v>
      </c>
      <c r="C493" s="150">
        <v>5851</v>
      </c>
      <c r="D493" s="150">
        <v>18668</v>
      </c>
      <c r="E493" s="150">
        <v>152319</v>
      </c>
      <c r="F493" s="150">
        <v>71319</v>
      </c>
      <c r="G493" s="150">
        <v>37006</v>
      </c>
      <c r="H493" s="150">
        <v>22143</v>
      </c>
      <c r="I493" s="150">
        <v>31289</v>
      </c>
      <c r="J493" s="413">
        <v>338595</v>
      </c>
      <c r="K493" s="45"/>
      <c r="M493" s="45"/>
      <c r="N493" s="45"/>
    </row>
    <row r="494" spans="1:14" x14ac:dyDescent="0.25">
      <c r="A494" s="414"/>
      <c r="B494" s="415" t="s">
        <v>20</v>
      </c>
      <c r="C494" s="153">
        <v>1584</v>
      </c>
      <c r="D494" s="153">
        <v>2770</v>
      </c>
      <c r="E494" s="153">
        <v>24707</v>
      </c>
      <c r="F494" s="153">
        <v>16742</v>
      </c>
      <c r="G494" s="153">
        <v>18089</v>
      </c>
      <c r="H494" s="153">
        <v>30772</v>
      </c>
      <c r="I494" s="153">
        <v>33564</v>
      </c>
      <c r="J494" s="416">
        <v>128228</v>
      </c>
      <c r="K494" s="45"/>
      <c r="M494" s="45"/>
      <c r="N494" s="45"/>
    </row>
    <row r="495" spans="1:14" ht="14.4" thickBot="1" x14ac:dyDescent="0.3">
      <c r="A495" s="417"/>
      <c r="B495" s="418" t="s">
        <v>15</v>
      </c>
      <c r="C495" s="155">
        <v>7435</v>
      </c>
      <c r="D495" s="155">
        <v>21438</v>
      </c>
      <c r="E495" s="155">
        <v>177026</v>
      </c>
      <c r="F495" s="155">
        <v>88061</v>
      </c>
      <c r="G495" s="155">
        <v>55095</v>
      </c>
      <c r="H495" s="155">
        <v>52915</v>
      </c>
      <c r="I495" s="155">
        <v>64853</v>
      </c>
      <c r="J495" s="419">
        <v>466823</v>
      </c>
      <c r="K495" s="45"/>
      <c r="M495" s="45"/>
      <c r="N495" s="45"/>
    </row>
    <row r="496" spans="1:14" x14ac:dyDescent="0.25">
      <c r="A496" s="411" t="s">
        <v>29</v>
      </c>
      <c r="B496" s="412" t="s">
        <v>19</v>
      </c>
      <c r="C496" s="150">
        <v>5929</v>
      </c>
      <c r="D496" s="150">
        <v>18962</v>
      </c>
      <c r="E496" s="150">
        <v>149022</v>
      </c>
      <c r="F496" s="150">
        <v>82878</v>
      </c>
      <c r="G496" s="150">
        <v>41486</v>
      </c>
      <c r="H496" s="150">
        <v>24498</v>
      </c>
      <c r="I496" s="150">
        <v>31739</v>
      </c>
      <c r="J496" s="413">
        <v>354514</v>
      </c>
      <c r="K496" s="45"/>
      <c r="M496" s="45"/>
      <c r="N496" s="45"/>
    </row>
    <row r="497" spans="1:14" x14ac:dyDescent="0.25">
      <c r="A497" s="414"/>
      <c r="B497" s="415" t="s">
        <v>20</v>
      </c>
      <c r="C497" s="153">
        <v>629</v>
      </c>
      <c r="D497" s="153">
        <v>3461</v>
      </c>
      <c r="E497" s="153">
        <v>22879</v>
      </c>
      <c r="F497" s="153">
        <v>17371</v>
      </c>
      <c r="G497" s="153">
        <v>16510</v>
      </c>
      <c r="H497" s="153">
        <v>34070</v>
      </c>
      <c r="I497" s="153">
        <v>21511</v>
      </c>
      <c r="J497" s="416">
        <v>116431</v>
      </c>
      <c r="K497" s="45"/>
      <c r="M497" s="45"/>
      <c r="N497" s="45"/>
    </row>
    <row r="498" spans="1:14" ht="14.4" thickBot="1" x14ac:dyDescent="0.3">
      <c r="A498" s="417"/>
      <c r="B498" s="418" t="s">
        <v>15</v>
      </c>
      <c r="C498" s="155">
        <v>6558</v>
      </c>
      <c r="D498" s="155">
        <v>22423</v>
      </c>
      <c r="E498" s="155">
        <v>171901</v>
      </c>
      <c r="F498" s="155">
        <v>100249</v>
      </c>
      <c r="G498" s="155">
        <v>57996</v>
      </c>
      <c r="H498" s="155">
        <v>58568</v>
      </c>
      <c r="I498" s="155">
        <v>53250</v>
      </c>
      <c r="J498" s="419">
        <v>470945</v>
      </c>
      <c r="K498" s="45"/>
      <c r="M498" s="45"/>
      <c r="N498" s="45"/>
    </row>
    <row r="499" spans="1:14" x14ac:dyDescent="0.25">
      <c r="A499" s="411" t="s">
        <v>30</v>
      </c>
      <c r="B499" s="412" t="s">
        <v>19</v>
      </c>
      <c r="C499" s="150">
        <v>8607</v>
      </c>
      <c r="D499" s="150">
        <v>15919</v>
      </c>
      <c r="E499" s="150">
        <v>117736</v>
      </c>
      <c r="F499" s="150">
        <v>72547</v>
      </c>
      <c r="G499" s="150">
        <v>46319</v>
      </c>
      <c r="H499" s="150">
        <v>28657</v>
      </c>
      <c r="I499" s="150">
        <v>41993</v>
      </c>
      <c r="J499" s="413">
        <v>331778</v>
      </c>
      <c r="K499" s="45"/>
      <c r="M499" s="45"/>
      <c r="N499" s="45"/>
    </row>
    <row r="500" spans="1:14" x14ac:dyDescent="0.25">
      <c r="A500" s="414"/>
      <c r="B500" s="415" t="s">
        <v>20</v>
      </c>
      <c r="C500" s="153">
        <v>2547</v>
      </c>
      <c r="D500" s="153">
        <v>3364</v>
      </c>
      <c r="E500" s="153">
        <v>13874</v>
      </c>
      <c r="F500" s="153">
        <v>11245</v>
      </c>
      <c r="G500" s="153">
        <v>10337</v>
      </c>
      <c r="H500" s="153">
        <v>23859</v>
      </c>
      <c r="I500" s="153">
        <v>20958</v>
      </c>
      <c r="J500" s="416">
        <v>86184</v>
      </c>
      <c r="K500" s="45"/>
      <c r="M500" s="45"/>
      <c r="N500" s="45"/>
    </row>
    <row r="501" spans="1:14" ht="14.4" thickBot="1" x14ac:dyDescent="0.3">
      <c r="A501" s="417"/>
      <c r="B501" s="418" t="s">
        <v>15</v>
      </c>
      <c r="C501" s="155">
        <v>11154</v>
      </c>
      <c r="D501" s="155">
        <v>19283</v>
      </c>
      <c r="E501" s="155">
        <v>131610</v>
      </c>
      <c r="F501" s="155">
        <v>83792</v>
      </c>
      <c r="G501" s="155">
        <v>56656</v>
      </c>
      <c r="H501" s="155">
        <v>52516</v>
      </c>
      <c r="I501" s="155">
        <v>62951</v>
      </c>
      <c r="J501" s="419">
        <v>417962</v>
      </c>
      <c r="K501" s="45"/>
      <c r="M501" s="45"/>
      <c r="N501" s="45"/>
    </row>
    <row r="502" spans="1:14" x14ac:dyDescent="0.25">
      <c r="A502" s="411" t="s">
        <v>31</v>
      </c>
      <c r="B502" s="412" t="s">
        <v>19</v>
      </c>
      <c r="C502" s="150">
        <v>8698</v>
      </c>
      <c r="D502" s="150">
        <v>15185</v>
      </c>
      <c r="E502" s="150">
        <v>108644</v>
      </c>
      <c r="F502" s="150">
        <v>50671</v>
      </c>
      <c r="G502" s="150">
        <v>34258</v>
      </c>
      <c r="H502" s="150">
        <v>30254</v>
      </c>
      <c r="I502" s="150">
        <v>41237</v>
      </c>
      <c r="J502" s="413">
        <v>288947</v>
      </c>
      <c r="K502" s="45"/>
      <c r="M502" s="45"/>
      <c r="N502" s="45"/>
    </row>
    <row r="503" spans="1:14" x14ac:dyDescent="0.25">
      <c r="A503" s="414"/>
      <c r="B503" s="415" t="s">
        <v>20</v>
      </c>
      <c r="C503" s="153">
        <v>5796</v>
      </c>
      <c r="D503" s="153">
        <v>4822</v>
      </c>
      <c r="E503" s="153">
        <v>18168</v>
      </c>
      <c r="F503" s="153">
        <v>8967</v>
      </c>
      <c r="G503" s="153">
        <v>8129</v>
      </c>
      <c r="H503" s="153">
        <v>20787</v>
      </c>
      <c r="I503" s="153">
        <v>20395</v>
      </c>
      <c r="J503" s="416">
        <v>87064</v>
      </c>
      <c r="K503" s="45"/>
      <c r="M503" s="45"/>
      <c r="N503" s="45"/>
    </row>
    <row r="504" spans="1:14" ht="14.4" thickBot="1" x14ac:dyDescent="0.3">
      <c r="A504" s="417"/>
      <c r="B504" s="418" t="s">
        <v>15</v>
      </c>
      <c r="C504" s="155">
        <v>14494</v>
      </c>
      <c r="D504" s="155">
        <v>20007</v>
      </c>
      <c r="E504" s="155">
        <v>126812</v>
      </c>
      <c r="F504" s="155">
        <v>59638</v>
      </c>
      <c r="G504" s="155">
        <v>42387</v>
      </c>
      <c r="H504" s="155">
        <v>51041</v>
      </c>
      <c r="I504" s="155">
        <v>61632</v>
      </c>
      <c r="J504" s="419">
        <v>376011</v>
      </c>
      <c r="K504" s="45"/>
      <c r="M504" s="45"/>
      <c r="N504" s="45"/>
    </row>
    <row r="505" spans="1:14" x14ac:dyDescent="0.25">
      <c r="A505" s="411" t="s">
        <v>32</v>
      </c>
      <c r="B505" s="412" t="s">
        <v>19</v>
      </c>
      <c r="C505" s="150">
        <v>8108</v>
      </c>
      <c r="D505" s="150">
        <v>14807</v>
      </c>
      <c r="E505" s="150">
        <v>61845</v>
      </c>
      <c r="F505" s="150">
        <v>35502</v>
      </c>
      <c r="G505" s="150">
        <v>23545</v>
      </c>
      <c r="H505" s="150">
        <v>19511</v>
      </c>
      <c r="I505" s="150">
        <v>25840</v>
      </c>
      <c r="J505" s="413">
        <v>189158</v>
      </c>
      <c r="K505" s="45"/>
      <c r="M505" s="45"/>
      <c r="N505" s="45"/>
    </row>
    <row r="506" spans="1:14" x14ac:dyDescent="0.25">
      <c r="A506" s="414"/>
      <c r="B506" s="415" t="s">
        <v>20</v>
      </c>
      <c r="C506" s="153">
        <v>4568</v>
      </c>
      <c r="D506" s="153">
        <v>3066</v>
      </c>
      <c r="E506" s="153">
        <v>6552</v>
      </c>
      <c r="F506" s="153">
        <v>3782</v>
      </c>
      <c r="G506" s="153">
        <v>3215</v>
      </c>
      <c r="H506" s="153">
        <v>10297</v>
      </c>
      <c r="I506" s="153">
        <v>5761</v>
      </c>
      <c r="J506" s="416">
        <v>37241</v>
      </c>
      <c r="K506" s="45"/>
      <c r="M506" s="45"/>
      <c r="N506" s="45"/>
    </row>
    <row r="507" spans="1:14" ht="14.4" thickBot="1" x14ac:dyDescent="0.3">
      <c r="A507" s="417"/>
      <c r="B507" s="418" t="s">
        <v>15</v>
      </c>
      <c r="C507" s="155">
        <v>12676</v>
      </c>
      <c r="D507" s="155">
        <v>17873</v>
      </c>
      <c r="E507" s="155">
        <v>68397</v>
      </c>
      <c r="F507" s="155">
        <v>39284</v>
      </c>
      <c r="G507" s="155">
        <v>26760</v>
      </c>
      <c r="H507" s="155">
        <v>29808</v>
      </c>
      <c r="I507" s="155">
        <v>31601</v>
      </c>
      <c r="J507" s="419">
        <v>226399</v>
      </c>
      <c r="K507" s="45"/>
      <c r="M507" s="45"/>
      <c r="N507" s="45"/>
    </row>
    <row r="508" spans="1:14" x14ac:dyDescent="0.25">
      <c r="A508" s="411" t="s">
        <v>33</v>
      </c>
      <c r="B508" s="412" t="s">
        <v>19</v>
      </c>
      <c r="C508" s="150">
        <v>9147</v>
      </c>
      <c r="D508" s="150">
        <v>9329</v>
      </c>
      <c r="E508" s="150">
        <v>31413</v>
      </c>
      <c r="F508" s="150">
        <v>15892</v>
      </c>
      <c r="G508" s="150">
        <v>13158</v>
      </c>
      <c r="H508" s="150">
        <v>6399</v>
      </c>
      <c r="I508" s="150">
        <v>13507</v>
      </c>
      <c r="J508" s="413">
        <v>98845</v>
      </c>
      <c r="K508" s="45"/>
      <c r="M508" s="45"/>
      <c r="N508" s="45"/>
    </row>
    <row r="509" spans="1:14" x14ac:dyDescent="0.25">
      <c r="A509" s="414"/>
      <c r="B509" s="415" t="s">
        <v>20</v>
      </c>
      <c r="C509" s="153">
        <v>4628</v>
      </c>
      <c r="D509" s="153">
        <v>1142</v>
      </c>
      <c r="E509" s="153">
        <v>1066</v>
      </c>
      <c r="F509" s="153">
        <v>1280</v>
      </c>
      <c r="G509" s="153">
        <v>549</v>
      </c>
      <c r="H509" s="153">
        <v>254</v>
      </c>
      <c r="I509" s="153">
        <v>1023</v>
      </c>
      <c r="J509" s="416">
        <v>9942</v>
      </c>
      <c r="K509" s="45"/>
      <c r="M509" s="45"/>
      <c r="N509" s="45"/>
    </row>
    <row r="510" spans="1:14" ht="14.4" thickBot="1" x14ac:dyDescent="0.3">
      <c r="A510" s="417"/>
      <c r="B510" s="418" t="s">
        <v>15</v>
      </c>
      <c r="C510" s="155">
        <v>13775</v>
      </c>
      <c r="D510" s="155">
        <v>10471</v>
      </c>
      <c r="E510" s="155">
        <v>32479</v>
      </c>
      <c r="F510" s="155">
        <v>17172</v>
      </c>
      <c r="G510" s="155">
        <v>13707</v>
      </c>
      <c r="H510" s="155">
        <v>6653</v>
      </c>
      <c r="I510" s="155">
        <v>14530</v>
      </c>
      <c r="J510" s="419">
        <v>108787</v>
      </c>
      <c r="K510" s="45"/>
      <c r="M510" s="45"/>
      <c r="N510" s="45"/>
    </row>
    <row r="511" spans="1:14" x14ac:dyDescent="0.25">
      <c r="A511" s="411" t="s">
        <v>34</v>
      </c>
      <c r="B511" s="412" t="s">
        <v>19</v>
      </c>
      <c r="C511" s="150">
        <v>17203</v>
      </c>
      <c r="D511" s="150">
        <v>17333</v>
      </c>
      <c r="E511" s="150">
        <v>35070</v>
      </c>
      <c r="F511" s="150">
        <v>11192</v>
      </c>
      <c r="G511" s="150">
        <v>9069</v>
      </c>
      <c r="H511" s="150">
        <v>4363</v>
      </c>
      <c r="I511" s="150">
        <v>10221</v>
      </c>
      <c r="J511" s="413">
        <v>104451</v>
      </c>
      <c r="K511" s="45"/>
      <c r="L511" s="45"/>
      <c r="M511" s="45"/>
      <c r="N511" s="45"/>
    </row>
    <row r="512" spans="1:14" x14ac:dyDescent="0.25">
      <c r="A512" s="414"/>
      <c r="B512" s="415" t="s">
        <v>20</v>
      </c>
      <c r="C512" s="153">
        <v>4798</v>
      </c>
      <c r="D512" s="153">
        <v>932</v>
      </c>
      <c r="E512" s="153">
        <v>849</v>
      </c>
      <c r="F512" s="153">
        <v>192</v>
      </c>
      <c r="G512" s="153">
        <v>78</v>
      </c>
      <c r="H512" s="153">
        <v>115</v>
      </c>
      <c r="I512" s="153">
        <v>387</v>
      </c>
      <c r="J512" s="416">
        <v>7351</v>
      </c>
      <c r="K512" s="45"/>
      <c r="L512" s="45"/>
      <c r="M512" s="45"/>
      <c r="N512" s="45"/>
    </row>
    <row r="513" spans="1:14" ht="14.4" thickBot="1" x14ac:dyDescent="0.3">
      <c r="A513" s="428"/>
      <c r="B513" s="429" t="s">
        <v>15</v>
      </c>
      <c r="C513" s="159">
        <v>22001</v>
      </c>
      <c r="D513" s="159">
        <v>18265</v>
      </c>
      <c r="E513" s="159">
        <v>35919</v>
      </c>
      <c r="F513" s="159">
        <v>11384</v>
      </c>
      <c r="G513" s="159">
        <v>9147</v>
      </c>
      <c r="H513" s="159">
        <v>4478</v>
      </c>
      <c r="I513" s="159">
        <v>10608</v>
      </c>
      <c r="J513" s="430">
        <v>111802</v>
      </c>
      <c r="K513" s="45"/>
      <c r="L513" s="45"/>
      <c r="M513" s="45"/>
      <c r="N513" s="45"/>
    </row>
    <row r="514" spans="1:14" x14ac:dyDescent="0.25">
      <c r="A514" s="411" t="s">
        <v>15</v>
      </c>
      <c r="B514" s="412" t="s">
        <v>19</v>
      </c>
      <c r="C514" s="431">
        <v>80084</v>
      </c>
      <c r="D514" s="431">
        <v>164132</v>
      </c>
      <c r="E514" s="431">
        <v>1051299</v>
      </c>
      <c r="F514" s="431">
        <v>530270</v>
      </c>
      <c r="G514" s="431">
        <v>357574</v>
      </c>
      <c r="H514" s="431">
        <v>187218</v>
      </c>
      <c r="I514" s="431">
        <v>282781</v>
      </c>
      <c r="J514" s="413">
        <v>2653358</v>
      </c>
      <c r="K514" s="45"/>
      <c r="M514" s="45"/>
      <c r="N514" s="45"/>
    </row>
    <row r="515" spans="1:14" x14ac:dyDescent="0.25">
      <c r="A515" s="414"/>
      <c r="B515" s="415" t="s">
        <v>20</v>
      </c>
      <c r="C515" s="424">
        <v>27917</v>
      </c>
      <c r="D515" s="424">
        <v>25959</v>
      </c>
      <c r="E515" s="424">
        <v>128042</v>
      </c>
      <c r="F515" s="424">
        <v>90091</v>
      </c>
      <c r="G515" s="424">
        <v>108963</v>
      </c>
      <c r="H515" s="424">
        <v>169645</v>
      </c>
      <c r="I515" s="424">
        <v>227448</v>
      </c>
      <c r="J515" s="416">
        <v>778065</v>
      </c>
      <c r="K515" s="45"/>
      <c r="M515" s="45"/>
      <c r="N515" s="45"/>
    </row>
    <row r="516" spans="1:14" ht="14.4" thickBot="1" x14ac:dyDescent="0.3">
      <c r="A516" s="417"/>
      <c r="B516" s="418" t="s">
        <v>15</v>
      </c>
      <c r="C516" s="425">
        <v>108001</v>
      </c>
      <c r="D516" s="425">
        <v>190091</v>
      </c>
      <c r="E516" s="425">
        <v>1179341</v>
      </c>
      <c r="F516" s="425">
        <v>620361</v>
      </c>
      <c r="G516" s="425">
        <v>466537</v>
      </c>
      <c r="H516" s="425">
        <v>356863</v>
      </c>
      <c r="I516" s="425">
        <v>510229</v>
      </c>
      <c r="J516" s="419">
        <v>3431423</v>
      </c>
      <c r="K516" s="45"/>
      <c r="M516" s="45"/>
      <c r="N516" s="45"/>
    </row>
    <row r="518" spans="1:14" x14ac:dyDescent="0.25">
      <c r="C518" s="45"/>
      <c r="D518" s="45"/>
      <c r="E518" s="45"/>
      <c r="F518" s="45"/>
      <c r="G518" s="45"/>
      <c r="H518" s="45"/>
    </row>
    <row r="519" spans="1:14" ht="17.399999999999999" x14ac:dyDescent="0.25">
      <c r="A519" s="208" t="s">
        <v>131</v>
      </c>
      <c r="B519" s="208"/>
      <c r="C519" s="208"/>
      <c r="D519" s="208"/>
      <c r="E519" s="208"/>
      <c r="F519" s="208"/>
      <c r="G519" s="208"/>
      <c r="H519" s="208"/>
      <c r="I519" s="208"/>
      <c r="J519" s="208"/>
      <c r="K519" s="115"/>
    </row>
    <row r="520" spans="1:14" ht="16.2" thickBot="1" x14ac:dyDescent="0.3">
      <c r="A520" s="209">
        <v>15</v>
      </c>
    </row>
    <row r="521" spans="1:14" ht="27" thickBot="1" x14ac:dyDescent="0.3">
      <c r="A521" s="408" t="s">
        <v>132</v>
      </c>
      <c r="B521" s="409" t="s">
        <v>3</v>
      </c>
      <c r="C521" s="409" t="s">
        <v>67</v>
      </c>
      <c r="D521" s="409" t="s">
        <v>68</v>
      </c>
      <c r="E521" s="409" t="s">
        <v>69</v>
      </c>
      <c r="F521" s="409" t="s">
        <v>89</v>
      </c>
      <c r="G521" s="409" t="s">
        <v>71</v>
      </c>
      <c r="H521" s="409" t="s">
        <v>72</v>
      </c>
      <c r="I521" s="409" t="s">
        <v>73</v>
      </c>
      <c r="J521" s="410" t="s">
        <v>15</v>
      </c>
    </row>
    <row r="522" spans="1:14" x14ac:dyDescent="0.25">
      <c r="A522" s="411" t="s">
        <v>133</v>
      </c>
      <c r="B522" s="412" t="s">
        <v>19</v>
      </c>
      <c r="C522" s="432">
        <v>3865</v>
      </c>
      <c r="D522" s="432">
        <v>3121</v>
      </c>
      <c r="E522" s="432">
        <v>2425</v>
      </c>
      <c r="F522" s="432">
        <v>5333</v>
      </c>
      <c r="G522" s="432">
        <v>648</v>
      </c>
      <c r="H522" s="432">
        <v>510</v>
      </c>
      <c r="I522" s="432">
        <v>10079</v>
      </c>
      <c r="J522" s="433">
        <v>25981</v>
      </c>
    </row>
    <row r="523" spans="1:14" x14ac:dyDescent="0.25">
      <c r="A523" s="414"/>
      <c r="B523" s="415" t="s">
        <v>20</v>
      </c>
      <c r="C523" s="434">
        <v>7469</v>
      </c>
      <c r="D523" s="434">
        <v>2772</v>
      </c>
      <c r="E523" s="434">
        <v>0</v>
      </c>
      <c r="F523" s="434">
        <v>3556</v>
      </c>
      <c r="G523" s="434">
        <v>402</v>
      </c>
      <c r="H523" s="434">
        <v>609</v>
      </c>
      <c r="I523" s="434">
        <v>14237</v>
      </c>
      <c r="J523" s="435">
        <v>29045</v>
      </c>
    </row>
    <row r="524" spans="1:14" ht="14.4" thickBot="1" x14ac:dyDescent="0.3">
      <c r="A524" s="417"/>
      <c r="B524" s="418" t="s">
        <v>15</v>
      </c>
      <c r="C524" s="436">
        <v>11334</v>
      </c>
      <c r="D524" s="436">
        <v>5893</v>
      </c>
      <c r="E524" s="436">
        <v>2425</v>
      </c>
      <c r="F524" s="436">
        <v>8889</v>
      </c>
      <c r="G524" s="436">
        <v>1050</v>
      </c>
      <c r="H524" s="436">
        <v>1119</v>
      </c>
      <c r="I524" s="436">
        <v>24316</v>
      </c>
      <c r="J524" s="437">
        <v>55026</v>
      </c>
    </row>
    <row r="525" spans="1:14" x14ac:dyDescent="0.25">
      <c r="A525" s="411" t="s">
        <v>134</v>
      </c>
      <c r="B525" s="412" t="s">
        <v>19</v>
      </c>
      <c r="C525" s="432">
        <v>14897</v>
      </c>
      <c r="D525" s="432">
        <v>13383</v>
      </c>
      <c r="E525" s="432">
        <v>13204</v>
      </c>
      <c r="F525" s="432">
        <v>20543</v>
      </c>
      <c r="G525" s="432">
        <v>2220</v>
      </c>
      <c r="H525" s="432">
        <v>1761</v>
      </c>
      <c r="I525" s="432">
        <v>36996</v>
      </c>
      <c r="J525" s="433">
        <v>103004</v>
      </c>
    </row>
    <row r="526" spans="1:14" x14ac:dyDescent="0.25">
      <c r="A526" s="414"/>
      <c r="B526" s="415" t="s">
        <v>20</v>
      </c>
      <c r="C526" s="434">
        <v>19309</v>
      </c>
      <c r="D526" s="434">
        <v>6883</v>
      </c>
      <c r="E526" s="434">
        <v>389</v>
      </c>
      <c r="F526" s="434">
        <v>10323</v>
      </c>
      <c r="G526" s="434">
        <v>170</v>
      </c>
      <c r="H526" s="434">
        <v>1487</v>
      </c>
      <c r="I526" s="434">
        <v>54722</v>
      </c>
      <c r="J526" s="435">
        <v>93283</v>
      </c>
    </row>
    <row r="527" spans="1:14" ht="14.4" thickBot="1" x14ac:dyDescent="0.3">
      <c r="A527" s="417"/>
      <c r="B527" s="418" t="s">
        <v>15</v>
      </c>
      <c r="C527" s="436">
        <v>34206</v>
      </c>
      <c r="D527" s="436">
        <v>20266</v>
      </c>
      <c r="E527" s="436">
        <v>13593</v>
      </c>
      <c r="F527" s="436">
        <v>30866</v>
      </c>
      <c r="G527" s="436">
        <v>2390</v>
      </c>
      <c r="H527" s="436">
        <v>3248</v>
      </c>
      <c r="I527" s="436">
        <v>91718</v>
      </c>
      <c r="J527" s="437">
        <v>196287</v>
      </c>
    </row>
    <row r="528" spans="1:14" x14ac:dyDescent="0.25">
      <c r="A528" s="411" t="s">
        <v>135</v>
      </c>
      <c r="B528" s="412" t="s">
        <v>19</v>
      </c>
      <c r="C528" s="432">
        <v>21234</v>
      </c>
      <c r="D528" s="432">
        <v>38409</v>
      </c>
      <c r="E528" s="432">
        <v>26171</v>
      </c>
      <c r="F528" s="432">
        <v>37971</v>
      </c>
      <c r="G528" s="432">
        <v>18838</v>
      </c>
      <c r="H528" s="432">
        <v>7899</v>
      </c>
      <c r="I528" s="432">
        <v>289494</v>
      </c>
      <c r="J528" s="433">
        <v>440016</v>
      </c>
    </row>
    <row r="529" spans="1:10" x14ac:dyDescent="0.25">
      <c r="A529" s="414"/>
      <c r="B529" s="415" t="s">
        <v>20</v>
      </c>
      <c r="C529" s="434">
        <v>15530</v>
      </c>
      <c r="D529" s="434">
        <v>11942</v>
      </c>
      <c r="E529" s="434">
        <v>1057</v>
      </c>
      <c r="F529" s="434">
        <v>6185</v>
      </c>
      <c r="G529" s="434">
        <v>2974</v>
      </c>
      <c r="H529" s="434">
        <v>3808</v>
      </c>
      <c r="I529" s="434">
        <v>142081</v>
      </c>
      <c r="J529" s="435">
        <v>183577</v>
      </c>
    </row>
    <row r="530" spans="1:10" ht="14.4" thickBot="1" x14ac:dyDescent="0.3">
      <c r="A530" s="417"/>
      <c r="B530" s="418" t="s">
        <v>15</v>
      </c>
      <c r="C530" s="436">
        <v>36764</v>
      </c>
      <c r="D530" s="436">
        <v>50351</v>
      </c>
      <c r="E530" s="436">
        <v>27228</v>
      </c>
      <c r="F530" s="436">
        <v>44156</v>
      </c>
      <c r="G530" s="436">
        <v>21812</v>
      </c>
      <c r="H530" s="436">
        <v>11707</v>
      </c>
      <c r="I530" s="436">
        <v>431575</v>
      </c>
      <c r="J530" s="437">
        <v>623593</v>
      </c>
    </row>
    <row r="531" spans="1:10" x14ac:dyDescent="0.25">
      <c r="A531" s="411" t="s">
        <v>136</v>
      </c>
      <c r="B531" s="412" t="s">
        <v>19</v>
      </c>
      <c r="C531" s="432">
        <v>16349</v>
      </c>
      <c r="D531" s="432">
        <v>46355</v>
      </c>
      <c r="E531" s="432">
        <v>36081</v>
      </c>
      <c r="F531" s="432">
        <v>37375</v>
      </c>
      <c r="G531" s="432">
        <v>29358</v>
      </c>
      <c r="H531" s="432">
        <v>10050</v>
      </c>
      <c r="I531" s="432">
        <v>389262</v>
      </c>
      <c r="J531" s="433">
        <v>564830</v>
      </c>
    </row>
    <row r="532" spans="1:10" x14ac:dyDescent="0.25">
      <c r="A532" s="414"/>
      <c r="B532" s="415" t="s">
        <v>20</v>
      </c>
      <c r="C532" s="434">
        <v>4768</v>
      </c>
      <c r="D532" s="434">
        <v>8235</v>
      </c>
      <c r="E532" s="434">
        <v>1228</v>
      </c>
      <c r="F532" s="434">
        <v>4885</v>
      </c>
      <c r="G532" s="434">
        <v>1885</v>
      </c>
      <c r="H532" s="434">
        <v>3914</v>
      </c>
      <c r="I532" s="434">
        <v>197577</v>
      </c>
      <c r="J532" s="435">
        <v>222492</v>
      </c>
    </row>
    <row r="533" spans="1:10" ht="14.4" thickBot="1" x14ac:dyDescent="0.3">
      <c r="A533" s="417"/>
      <c r="B533" s="418" t="s">
        <v>15</v>
      </c>
      <c r="C533" s="436">
        <v>21117</v>
      </c>
      <c r="D533" s="436">
        <v>54590</v>
      </c>
      <c r="E533" s="436">
        <v>37309</v>
      </c>
      <c r="F533" s="436">
        <v>42260</v>
      </c>
      <c r="G533" s="436">
        <v>31243</v>
      </c>
      <c r="H533" s="436">
        <v>13964</v>
      </c>
      <c r="I533" s="436">
        <v>586839</v>
      </c>
      <c r="J533" s="437">
        <v>787322</v>
      </c>
    </row>
    <row r="534" spans="1:10" x14ac:dyDescent="0.25">
      <c r="A534" s="411" t="s">
        <v>137</v>
      </c>
      <c r="B534" s="412" t="s">
        <v>19</v>
      </c>
      <c r="C534" s="432">
        <v>7033</v>
      </c>
      <c r="D534" s="432">
        <v>21467</v>
      </c>
      <c r="E534" s="432">
        <v>22788</v>
      </c>
      <c r="F534" s="432">
        <v>23950</v>
      </c>
      <c r="G534" s="432">
        <v>17292</v>
      </c>
      <c r="H534" s="432">
        <v>4756</v>
      </c>
      <c r="I534" s="432">
        <v>85690</v>
      </c>
      <c r="J534" s="433">
        <v>182976</v>
      </c>
    </row>
    <row r="535" spans="1:10" x14ac:dyDescent="0.25">
      <c r="A535" s="414"/>
      <c r="B535" s="415" t="s">
        <v>20</v>
      </c>
      <c r="C535" s="434">
        <v>1422</v>
      </c>
      <c r="D535" s="434">
        <v>1380</v>
      </c>
      <c r="E535" s="434">
        <v>441</v>
      </c>
      <c r="F535" s="434">
        <v>1322</v>
      </c>
      <c r="G535" s="434">
        <v>592</v>
      </c>
      <c r="H535" s="434">
        <v>1536</v>
      </c>
      <c r="I535" s="434">
        <v>23707</v>
      </c>
      <c r="J535" s="435">
        <v>30400</v>
      </c>
    </row>
    <row r="536" spans="1:10" ht="14.4" thickBot="1" x14ac:dyDescent="0.3">
      <c r="A536" s="417"/>
      <c r="B536" s="418" t="s">
        <v>15</v>
      </c>
      <c r="C536" s="436">
        <v>8455</v>
      </c>
      <c r="D536" s="436">
        <v>22847</v>
      </c>
      <c r="E536" s="436">
        <v>23229</v>
      </c>
      <c r="F536" s="436">
        <v>25272</v>
      </c>
      <c r="G536" s="436">
        <v>17884</v>
      </c>
      <c r="H536" s="436">
        <v>6292</v>
      </c>
      <c r="I536" s="436">
        <v>109397</v>
      </c>
      <c r="J536" s="437">
        <v>213376</v>
      </c>
    </row>
    <row r="537" spans="1:10" x14ac:dyDescent="0.25">
      <c r="A537" s="411" t="s">
        <v>138</v>
      </c>
      <c r="B537" s="412" t="s">
        <v>19</v>
      </c>
      <c r="C537" s="432">
        <v>4260</v>
      </c>
      <c r="D537" s="432">
        <v>24357</v>
      </c>
      <c r="E537" s="432">
        <v>15331</v>
      </c>
      <c r="F537" s="432">
        <v>21110</v>
      </c>
      <c r="G537" s="432">
        <v>11662</v>
      </c>
      <c r="H537" s="432">
        <v>2752</v>
      </c>
      <c r="I537" s="432">
        <v>25489</v>
      </c>
      <c r="J537" s="433">
        <v>104961</v>
      </c>
    </row>
    <row r="538" spans="1:10" x14ac:dyDescent="0.25">
      <c r="A538" s="414"/>
      <c r="B538" s="415"/>
      <c r="C538" s="434">
        <v>604</v>
      </c>
      <c r="D538" s="434">
        <v>394</v>
      </c>
      <c r="E538" s="434">
        <v>393</v>
      </c>
      <c r="F538" s="434">
        <v>647</v>
      </c>
      <c r="G538" s="434">
        <v>0</v>
      </c>
      <c r="H538" s="434">
        <v>426</v>
      </c>
      <c r="I538" s="434">
        <v>13704</v>
      </c>
      <c r="J538" s="435">
        <v>16168</v>
      </c>
    </row>
    <row r="539" spans="1:10" ht="14.4" thickBot="1" x14ac:dyDescent="0.3">
      <c r="A539" s="417"/>
      <c r="B539" s="418" t="s">
        <v>15</v>
      </c>
      <c r="C539" s="436">
        <v>4864</v>
      </c>
      <c r="D539" s="436">
        <v>24751</v>
      </c>
      <c r="E539" s="436">
        <v>15724</v>
      </c>
      <c r="F539" s="436">
        <v>21757</v>
      </c>
      <c r="G539" s="436">
        <v>11662</v>
      </c>
      <c r="H539" s="436">
        <v>3178</v>
      </c>
      <c r="I539" s="436">
        <v>39193</v>
      </c>
      <c r="J539" s="437">
        <v>121129</v>
      </c>
    </row>
    <row r="540" spans="1:10" x14ac:dyDescent="0.25">
      <c r="A540" s="411" t="s">
        <v>139</v>
      </c>
      <c r="B540" s="412" t="s">
        <v>19</v>
      </c>
      <c r="C540" s="432">
        <v>7934</v>
      </c>
      <c r="D540" s="432">
        <v>47137</v>
      </c>
      <c r="E540" s="432">
        <v>21304</v>
      </c>
      <c r="F540" s="432">
        <v>30136</v>
      </c>
      <c r="G540" s="432">
        <v>22179</v>
      </c>
      <c r="H540" s="432">
        <v>6003</v>
      </c>
      <c r="I540" s="432">
        <v>22441</v>
      </c>
      <c r="J540" s="433">
        <v>157134</v>
      </c>
    </row>
    <row r="541" spans="1:10" x14ac:dyDescent="0.25">
      <c r="A541" s="414"/>
      <c r="B541" s="415" t="s">
        <v>20</v>
      </c>
      <c r="C541" s="434">
        <v>1595</v>
      </c>
      <c r="D541" s="434">
        <v>4748</v>
      </c>
      <c r="E541" s="434">
        <v>0</v>
      </c>
      <c r="F541" s="434">
        <v>1218</v>
      </c>
      <c r="G541" s="434">
        <v>679</v>
      </c>
      <c r="H541" s="434">
        <v>1762</v>
      </c>
      <c r="I541" s="434">
        <v>9981</v>
      </c>
      <c r="J541" s="435">
        <v>19983</v>
      </c>
    </row>
    <row r="542" spans="1:10" ht="14.4" thickBot="1" x14ac:dyDescent="0.3">
      <c r="A542" s="428"/>
      <c r="B542" s="429" t="s">
        <v>15</v>
      </c>
      <c r="C542" s="438">
        <v>9529</v>
      </c>
      <c r="D542" s="438">
        <v>51885</v>
      </c>
      <c r="E542" s="438">
        <v>21304</v>
      </c>
      <c r="F542" s="438">
        <v>31354</v>
      </c>
      <c r="G542" s="438">
        <v>22858</v>
      </c>
      <c r="H542" s="438">
        <v>7765</v>
      </c>
      <c r="I542" s="438">
        <v>32422</v>
      </c>
      <c r="J542" s="439">
        <v>177117</v>
      </c>
    </row>
    <row r="543" spans="1:10" x14ac:dyDescent="0.25">
      <c r="A543" s="411" t="s">
        <v>15</v>
      </c>
      <c r="B543" s="412" t="s">
        <v>19</v>
      </c>
      <c r="C543" s="440">
        <v>75572</v>
      </c>
      <c r="D543" s="440">
        <v>194229</v>
      </c>
      <c r="E543" s="440">
        <v>137304</v>
      </c>
      <c r="F543" s="440">
        <v>176418</v>
      </c>
      <c r="G543" s="440">
        <v>102197</v>
      </c>
      <c r="H543" s="440">
        <v>33731</v>
      </c>
      <c r="I543" s="440">
        <v>859451</v>
      </c>
      <c r="J543" s="433">
        <v>1578902</v>
      </c>
    </row>
    <row r="544" spans="1:10" x14ac:dyDescent="0.25">
      <c r="A544" s="414"/>
      <c r="B544" s="415" t="s">
        <v>20</v>
      </c>
      <c r="C544" s="441">
        <v>50697</v>
      </c>
      <c r="D544" s="441">
        <v>36354</v>
      </c>
      <c r="E544" s="441">
        <v>3508</v>
      </c>
      <c r="F544" s="441">
        <v>28136</v>
      </c>
      <c r="G544" s="441">
        <v>6702</v>
      </c>
      <c r="H544" s="441">
        <v>13542</v>
      </c>
      <c r="I544" s="441">
        <v>456009</v>
      </c>
      <c r="J544" s="435">
        <v>594948</v>
      </c>
    </row>
    <row r="545" spans="1:10" ht="14.4" thickBot="1" x14ac:dyDescent="0.3">
      <c r="A545" s="417"/>
      <c r="B545" s="418" t="s">
        <v>15</v>
      </c>
      <c r="C545" s="442">
        <v>126269</v>
      </c>
      <c r="D545" s="442">
        <v>230583</v>
      </c>
      <c r="E545" s="442">
        <v>140812</v>
      </c>
      <c r="F545" s="442">
        <v>204554</v>
      </c>
      <c r="G545" s="442">
        <v>108899</v>
      </c>
      <c r="H545" s="442">
        <v>47273</v>
      </c>
      <c r="I545" s="442">
        <v>1315460</v>
      </c>
      <c r="J545" s="443">
        <v>2173850</v>
      </c>
    </row>
    <row r="555" spans="1:10" ht="17.399999999999999" x14ac:dyDescent="0.25">
      <c r="A555" s="145" t="s">
        <v>140</v>
      </c>
      <c r="B555" s="145"/>
      <c r="C555" s="145"/>
      <c r="D555" s="145"/>
      <c r="E555" s="145"/>
      <c r="F555" s="145"/>
      <c r="G555" s="145"/>
      <c r="H555" s="145"/>
      <c r="I555" s="146"/>
    </row>
    <row r="556" spans="1:10" ht="16.2" thickBot="1" x14ac:dyDescent="0.3">
      <c r="A556" s="444">
        <v>16</v>
      </c>
      <c r="B556" s="445"/>
      <c r="C556" s="446"/>
      <c r="D556" s="446"/>
      <c r="E556" s="446"/>
      <c r="F556" s="446"/>
      <c r="G556" s="446"/>
      <c r="H556" s="446"/>
      <c r="I556" s="446"/>
    </row>
    <row r="557" spans="1:10" ht="14.4" thickBot="1" x14ac:dyDescent="0.3">
      <c r="A557" s="447" t="s">
        <v>141</v>
      </c>
      <c r="B557" s="448" t="s">
        <v>3</v>
      </c>
      <c r="C557" s="448" t="s">
        <v>56</v>
      </c>
      <c r="D557" s="448" t="s">
        <v>57</v>
      </c>
      <c r="E557" s="448" t="s">
        <v>42</v>
      </c>
      <c r="F557" s="448" t="s">
        <v>109</v>
      </c>
      <c r="G557" s="448" t="s">
        <v>110</v>
      </c>
      <c r="H557" s="449" t="s">
        <v>15</v>
      </c>
    </row>
    <row r="558" spans="1:10" x14ac:dyDescent="0.25">
      <c r="A558" s="214" t="s">
        <v>47</v>
      </c>
      <c r="B558" s="215" t="s">
        <v>19</v>
      </c>
      <c r="C558" s="450">
        <v>170101</v>
      </c>
      <c r="D558" s="450">
        <v>109402</v>
      </c>
      <c r="E558" s="450">
        <v>183149</v>
      </c>
      <c r="F558" s="450">
        <v>48142</v>
      </c>
      <c r="G558" s="450">
        <v>29359</v>
      </c>
      <c r="H558" s="451">
        <v>540153</v>
      </c>
    </row>
    <row r="559" spans="1:10" x14ac:dyDescent="0.25">
      <c r="A559" s="218"/>
      <c r="B559" s="219" t="s">
        <v>20</v>
      </c>
      <c r="C559" s="452">
        <v>13065</v>
      </c>
      <c r="D559" s="452">
        <v>22144</v>
      </c>
      <c r="E559" s="452">
        <v>49313</v>
      </c>
      <c r="F559" s="452">
        <v>32361</v>
      </c>
      <c r="G559" s="452">
        <v>21837</v>
      </c>
      <c r="H559" s="453">
        <v>138720</v>
      </c>
    </row>
    <row r="560" spans="1:10" ht="14.4" thickBot="1" x14ac:dyDescent="0.3">
      <c r="A560" s="222"/>
      <c r="B560" s="223" t="s">
        <v>15</v>
      </c>
      <c r="C560" s="454">
        <v>183166</v>
      </c>
      <c r="D560" s="454">
        <v>131546</v>
      </c>
      <c r="E560" s="454">
        <v>232462</v>
      </c>
      <c r="F560" s="454">
        <v>80503</v>
      </c>
      <c r="G560" s="454">
        <v>51196</v>
      </c>
      <c r="H560" s="455">
        <v>678873</v>
      </c>
    </row>
    <row r="561" spans="1:12" x14ac:dyDescent="0.25">
      <c r="A561" s="214" t="s">
        <v>48</v>
      </c>
      <c r="B561" s="215" t="s">
        <v>19</v>
      </c>
      <c r="C561" s="450">
        <v>61156</v>
      </c>
      <c r="D561" s="450">
        <v>35931</v>
      </c>
      <c r="E561" s="450">
        <v>237709</v>
      </c>
      <c r="F561" s="450">
        <v>16310</v>
      </c>
      <c r="G561" s="450">
        <v>32347</v>
      </c>
      <c r="H561" s="451">
        <v>383453</v>
      </c>
    </row>
    <row r="562" spans="1:12" x14ac:dyDescent="0.25">
      <c r="A562" s="218"/>
      <c r="B562" s="219" t="s">
        <v>20</v>
      </c>
      <c r="C562" s="452">
        <v>111212</v>
      </c>
      <c r="D562" s="452">
        <v>42368</v>
      </c>
      <c r="E562" s="452">
        <v>287121</v>
      </c>
      <c r="F562" s="452">
        <v>71448</v>
      </c>
      <c r="G562" s="452">
        <v>86994</v>
      </c>
      <c r="H562" s="453">
        <v>599143</v>
      </c>
    </row>
    <row r="563" spans="1:12" ht="14.4" thickBot="1" x14ac:dyDescent="0.3">
      <c r="A563" s="222"/>
      <c r="B563" s="223" t="s">
        <v>15</v>
      </c>
      <c r="C563" s="454">
        <v>172368</v>
      </c>
      <c r="D563" s="454">
        <v>78299</v>
      </c>
      <c r="E563" s="454">
        <v>524830</v>
      </c>
      <c r="F563" s="454">
        <v>87758</v>
      </c>
      <c r="G563" s="454">
        <v>119341</v>
      </c>
      <c r="H563" s="455">
        <v>982596</v>
      </c>
    </row>
    <row r="564" spans="1:12" x14ac:dyDescent="0.25">
      <c r="A564" s="214" t="s">
        <v>15</v>
      </c>
      <c r="B564" s="215" t="s">
        <v>19</v>
      </c>
      <c r="C564" s="456">
        <v>231257</v>
      </c>
      <c r="D564" s="456">
        <v>145333</v>
      </c>
      <c r="E564" s="456">
        <v>420858</v>
      </c>
      <c r="F564" s="456">
        <v>64452</v>
      </c>
      <c r="G564" s="456">
        <v>61706</v>
      </c>
      <c r="H564" s="451">
        <v>923606</v>
      </c>
    </row>
    <row r="565" spans="1:12" x14ac:dyDescent="0.25">
      <c r="A565" s="218"/>
      <c r="B565" s="219" t="s">
        <v>20</v>
      </c>
      <c r="C565" s="457">
        <v>124277</v>
      </c>
      <c r="D565" s="457">
        <v>64512</v>
      </c>
      <c r="E565" s="457">
        <v>336434</v>
      </c>
      <c r="F565" s="457">
        <v>103809</v>
      </c>
      <c r="G565" s="457">
        <v>108831</v>
      </c>
      <c r="H565" s="453">
        <v>737863</v>
      </c>
    </row>
    <row r="566" spans="1:12" ht="14.4" thickBot="1" x14ac:dyDescent="0.3">
      <c r="A566" s="222"/>
      <c r="B566" s="223" t="s">
        <v>15</v>
      </c>
      <c r="C566" s="458">
        <v>355534</v>
      </c>
      <c r="D566" s="458">
        <v>209845</v>
      </c>
      <c r="E566" s="458">
        <v>757292</v>
      </c>
      <c r="F566" s="458">
        <v>168261</v>
      </c>
      <c r="G566" s="458">
        <v>170537</v>
      </c>
      <c r="H566" s="455">
        <v>1661469</v>
      </c>
    </row>
    <row r="570" spans="1:12" ht="17.399999999999999" x14ac:dyDescent="0.25">
      <c r="A570" s="145" t="s">
        <v>142</v>
      </c>
      <c r="B570" s="145"/>
      <c r="C570" s="145"/>
      <c r="D570" s="145"/>
      <c r="E570" s="145"/>
      <c r="F570" s="145"/>
      <c r="G570" s="145"/>
      <c r="H570" s="145"/>
      <c r="I570" s="145"/>
      <c r="J570" s="145"/>
      <c r="K570" s="146"/>
    </row>
    <row r="571" spans="1:12" ht="16.2" thickBot="1" x14ac:dyDescent="0.3">
      <c r="A571" s="446">
        <v>17</v>
      </c>
      <c r="B571" s="444"/>
      <c r="C571" s="446"/>
      <c r="D571" s="446"/>
      <c r="E571" s="446"/>
      <c r="F571" s="446"/>
      <c r="G571" s="446"/>
      <c r="H571" s="446"/>
      <c r="I571" s="446"/>
      <c r="J571" s="446"/>
      <c r="K571" s="446"/>
    </row>
    <row r="572" spans="1:12" ht="27" thickBot="1" x14ac:dyDescent="0.3">
      <c r="A572" s="459" t="s">
        <v>96</v>
      </c>
      <c r="B572" s="460" t="s">
        <v>3</v>
      </c>
      <c r="C572" s="448" t="s">
        <v>67</v>
      </c>
      <c r="D572" s="448" t="s">
        <v>68</v>
      </c>
      <c r="E572" s="448" t="s">
        <v>69</v>
      </c>
      <c r="F572" s="448" t="s">
        <v>89</v>
      </c>
      <c r="G572" s="448" t="s">
        <v>71</v>
      </c>
      <c r="H572" s="448" t="s">
        <v>72</v>
      </c>
      <c r="I572" s="448" t="s">
        <v>73</v>
      </c>
      <c r="J572" s="449" t="s">
        <v>15</v>
      </c>
    </row>
    <row r="573" spans="1:12" x14ac:dyDescent="0.25">
      <c r="A573" s="461" t="s">
        <v>4</v>
      </c>
      <c r="B573" s="215" t="s">
        <v>19</v>
      </c>
      <c r="C573" s="325">
        <v>575</v>
      </c>
      <c r="D573" s="325">
        <v>9200</v>
      </c>
      <c r="E573" s="325">
        <v>4830</v>
      </c>
      <c r="F573" s="325">
        <v>9319</v>
      </c>
      <c r="G573" s="325">
        <v>1267</v>
      </c>
      <c r="H573" s="325">
        <v>1497</v>
      </c>
      <c r="I573" s="325">
        <v>38872</v>
      </c>
      <c r="J573" s="191">
        <v>65560</v>
      </c>
      <c r="L573" s="144"/>
    </row>
    <row r="574" spans="1:12" x14ac:dyDescent="0.25">
      <c r="A574" s="462"/>
      <c r="B574" s="463" t="s">
        <v>60</v>
      </c>
      <c r="C574" s="186">
        <v>0</v>
      </c>
      <c r="D574" s="186">
        <v>1380</v>
      </c>
      <c r="E574" s="186">
        <v>115</v>
      </c>
      <c r="F574" s="186">
        <v>1150</v>
      </c>
      <c r="G574" s="186">
        <v>575</v>
      </c>
      <c r="H574" s="186">
        <v>1035</v>
      </c>
      <c r="I574" s="186">
        <v>13227</v>
      </c>
      <c r="J574" s="195">
        <v>17482</v>
      </c>
      <c r="L574" s="144"/>
    </row>
    <row r="575" spans="1:12" ht="14.4" thickBot="1" x14ac:dyDescent="0.3">
      <c r="A575" s="464"/>
      <c r="B575" s="465" t="s">
        <v>15</v>
      </c>
      <c r="C575" s="333">
        <v>575</v>
      </c>
      <c r="D575" s="333">
        <v>10580</v>
      </c>
      <c r="E575" s="333">
        <v>4945</v>
      </c>
      <c r="F575" s="333">
        <v>10469</v>
      </c>
      <c r="G575" s="333">
        <v>1842</v>
      </c>
      <c r="H575" s="333">
        <v>2532</v>
      </c>
      <c r="I575" s="333">
        <v>52099</v>
      </c>
      <c r="J575" s="466">
        <v>83042</v>
      </c>
      <c r="L575" s="144"/>
    </row>
    <row r="576" spans="1:12" x14ac:dyDescent="0.25">
      <c r="A576" s="461" t="s">
        <v>5</v>
      </c>
      <c r="B576" s="215" t="s">
        <v>19</v>
      </c>
      <c r="C576" s="325">
        <v>278</v>
      </c>
      <c r="D576" s="325">
        <v>7784</v>
      </c>
      <c r="E576" s="325">
        <v>4728</v>
      </c>
      <c r="F576" s="325">
        <v>5143</v>
      </c>
      <c r="G576" s="325">
        <v>1112</v>
      </c>
      <c r="H576" s="325">
        <v>1669</v>
      </c>
      <c r="I576" s="325">
        <v>23075</v>
      </c>
      <c r="J576" s="191">
        <v>43789</v>
      </c>
      <c r="L576" s="144"/>
    </row>
    <row r="577" spans="1:12" x14ac:dyDescent="0.25">
      <c r="A577" s="462"/>
      <c r="B577" s="463" t="s">
        <v>60</v>
      </c>
      <c r="C577" s="186">
        <v>0</v>
      </c>
      <c r="D577" s="186">
        <v>556</v>
      </c>
      <c r="E577" s="186">
        <v>0</v>
      </c>
      <c r="F577" s="186">
        <v>557</v>
      </c>
      <c r="G577" s="186">
        <v>139</v>
      </c>
      <c r="H577" s="186">
        <v>417</v>
      </c>
      <c r="I577" s="186">
        <v>5143</v>
      </c>
      <c r="J577" s="195">
        <v>6812</v>
      </c>
      <c r="L577" s="144"/>
    </row>
    <row r="578" spans="1:12" ht="14.4" thickBot="1" x14ac:dyDescent="0.3">
      <c r="A578" s="464"/>
      <c r="B578" s="465" t="s">
        <v>15</v>
      </c>
      <c r="C578" s="333">
        <v>278</v>
      </c>
      <c r="D578" s="333">
        <v>8340</v>
      </c>
      <c r="E578" s="333">
        <v>4728</v>
      </c>
      <c r="F578" s="333">
        <v>5700</v>
      </c>
      <c r="G578" s="333">
        <v>1251</v>
      </c>
      <c r="H578" s="333">
        <v>2086</v>
      </c>
      <c r="I578" s="333">
        <v>28218</v>
      </c>
      <c r="J578" s="466">
        <v>50601</v>
      </c>
      <c r="L578" s="144"/>
    </row>
    <row r="579" spans="1:12" x14ac:dyDescent="0.25">
      <c r="A579" s="461" t="s">
        <v>6</v>
      </c>
      <c r="B579" s="215" t="s">
        <v>19</v>
      </c>
      <c r="C579" s="325">
        <v>2380</v>
      </c>
      <c r="D579" s="325">
        <v>10030</v>
      </c>
      <c r="E579" s="325">
        <v>16492</v>
      </c>
      <c r="F579" s="325">
        <v>7992</v>
      </c>
      <c r="G579" s="325">
        <v>3400</v>
      </c>
      <c r="H579" s="325">
        <v>4082</v>
      </c>
      <c r="I579" s="325">
        <v>63070</v>
      </c>
      <c r="J579" s="191">
        <v>107446</v>
      </c>
      <c r="L579" s="144"/>
    </row>
    <row r="580" spans="1:12" x14ac:dyDescent="0.25">
      <c r="A580" s="462"/>
      <c r="B580" s="463" t="s">
        <v>60</v>
      </c>
      <c r="C580" s="186">
        <v>0</v>
      </c>
      <c r="D580" s="186">
        <v>2720</v>
      </c>
      <c r="E580" s="186">
        <v>0</v>
      </c>
      <c r="F580" s="186">
        <v>2040</v>
      </c>
      <c r="G580" s="186">
        <v>513</v>
      </c>
      <c r="H580" s="186">
        <v>850</v>
      </c>
      <c r="I580" s="186">
        <v>15810</v>
      </c>
      <c r="J580" s="195">
        <v>21933</v>
      </c>
      <c r="L580" s="144"/>
    </row>
    <row r="581" spans="1:12" ht="14.4" thickBot="1" x14ac:dyDescent="0.3">
      <c r="A581" s="464"/>
      <c r="B581" s="465" t="s">
        <v>15</v>
      </c>
      <c r="C581" s="333">
        <v>2380</v>
      </c>
      <c r="D581" s="333">
        <v>12750</v>
      </c>
      <c r="E581" s="333">
        <v>16492</v>
      </c>
      <c r="F581" s="333">
        <v>10032</v>
      </c>
      <c r="G581" s="333">
        <v>3913</v>
      </c>
      <c r="H581" s="333">
        <v>4932</v>
      </c>
      <c r="I581" s="333">
        <v>78880</v>
      </c>
      <c r="J581" s="466">
        <v>129379</v>
      </c>
      <c r="L581" s="144"/>
    </row>
    <row r="582" spans="1:12" x14ac:dyDescent="0.25">
      <c r="A582" s="461" t="s">
        <v>7</v>
      </c>
      <c r="B582" s="215" t="s">
        <v>19</v>
      </c>
      <c r="C582" s="325">
        <v>2052</v>
      </c>
      <c r="D582" s="325">
        <v>5016</v>
      </c>
      <c r="E582" s="325">
        <v>9235</v>
      </c>
      <c r="F582" s="325">
        <v>2851</v>
      </c>
      <c r="G582" s="325">
        <v>1482</v>
      </c>
      <c r="H582" s="325">
        <v>570</v>
      </c>
      <c r="I582" s="325">
        <v>38650</v>
      </c>
      <c r="J582" s="191">
        <v>59856</v>
      </c>
      <c r="L582" s="144"/>
    </row>
    <row r="583" spans="1:12" x14ac:dyDescent="0.25">
      <c r="A583" s="462"/>
      <c r="B583" s="463" t="s">
        <v>60</v>
      </c>
      <c r="C583" s="186">
        <v>1026</v>
      </c>
      <c r="D583" s="186">
        <v>912</v>
      </c>
      <c r="E583" s="186">
        <v>0</v>
      </c>
      <c r="F583" s="186">
        <v>1596</v>
      </c>
      <c r="G583" s="186">
        <v>570</v>
      </c>
      <c r="H583" s="186">
        <v>570</v>
      </c>
      <c r="I583" s="186">
        <v>10261</v>
      </c>
      <c r="J583" s="195">
        <v>14935</v>
      </c>
      <c r="L583" s="144"/>
    </row>
    <row r="584" spans="1:12" ht="14.4" thickBot="1" x14ac:dyDescent="0.3">
      <c r="A584" s="464"/>
      <c r="B584" s="465" t="s">
        <v>15</v>
      </c>
      <c r="C584" s="333">
        <v>3078</v>
      </c>
      <c r="D584" s="333">
        <v>5928</v>
      </c>
      <c r="E584" s="333">
        <v>9235</v>
      </c>
      <c r="F584" s="333">
        <v>4447</v>
      </c>
      <c r="G584" s="333">
        <v>2052</v>
      </c>
      <c r="H584" s="333">
        <v>1140</v>
      </c>
      <c r="I584" s="333">
        <v>48911</v>
      </c>
      <c r="J584" s="466">
        <v>74791</v>
      </c>
      <c r="L584" s="144"/>
    </row>
    <row r="585" spans="1:12" x14ac:dyDescent="0.25">
      <c r="A585" s="461" t="s">
        <v>8</v>
      </c>
      <c r="B585" s="215" t="s">
        <v>19</v>
      </c>
      <c r="C585" s="325">
        <v>700</v>
      </c>
      <c r="D585" s="325">
        <v>5470</v>
      </c>
      <c r="E585" s="325">
        <v>8685</v>
      </c>
      <c r="F585" s="325">
        <v>3221</v>
      </c>
      <c r="G585" s="325">
        <v>700</v>
      </c>
      <c r="H585" s="325">
        <v>1540</v>
      </c>
      <c r="I585" s="325">
        <v>39064</v>
      </c>
      <c r="J585" s="191">
        <v>59380</v>
      </c>
      <c r="L585" s="144"/>
    </row>
    <row r="586" spans="1:12" x14ac:dyDescent="0.25">
      <c r="A586" s="462"/>
      <c r="B586" s="463" t="s">
        <v>60</v>
      </c>
      <c r="C586" s="186">
        <v>1260</v>
      </c>
      <c r="D586" s="186">
        <v>1120</v>
      </c>
      <c r="E586" s="186">
        <v>281</v>
      </c>
      <c r="F586" s="186">
        <v>561</v>
      </c>
      <c r="G586" s="186">
        <v>560</v>
      </c>
      <c r="H586" s="186">
        <v>1120</v>
      </c>
      <c r="I586" s="186">
        <v>12041</v>
      </c>
      <c r="J586" s="195">
        <v>16943</v>
      </c>
      <c r="L586" s="144"/>
    </row>
    <row r="587" spans="1:12" ht="14.4" thickBot="1" x14ac:dyDescent="0.3">
      <c r="A587" s="464"/>
      <c r="B587" s="465" t="s">
        <v>15</v>
      </c>
      <c r="C587" s="333">
        <v>1960</v>
      </c>
      <c r="D587" s="333">
        <v>6590</v>
      </c>
      <c r="E587" s="333">
        <v>8966</v>
      </c>
      <c r="F587" s="333">
        <v>3782</v>
      </c>
      <c r="G587" s="333">
        <v>1260</v>
      </c>
      <c r="H587" s="333">
        <v>2660</v>
      </c>
      <c r="I587" s="333">
        <v>51105</v>
      </c>
      <c r="J587" s="466">
        <v>76323</v>
      </c>
      <c r="L587" s="144"/>
    </row>
    <row r="588" spans="1:12" x14ac:dyDescent="0.25">
      <c r="A588" s="461" t="s">
        <v>143</v>
      </c>
      <c r="B588" s="215" t="s">
        <v>19</v>
      </c>
      <c r="C588" s="325">
        <v>972</v>
      </c>
      <c r="D588" s="325">
        <v>3240</v>
      </c>
      <c r="E588" s="325">
        <v>5508</v>
      </c>
      <c r="F588" s="325">
        <v>1620</v>
      </c>
      <c r="G588" s="325">
        <v>2053</v>
      </c>
      <c r="H588" s="325">
        <v>864</v>
      </c>
      <c r="I588" s="325">
        <v>54762</v>
      </c>
      <c r="J588" s="191">
        <v>69019</v>
      </c>
      <c r="L588" s="144"/>
    </row>
    <row r="589" spans="1:12" x14ac:dyDescent="0.25">
      <c r="A589" s="462"/>
      <c r="B589" s="463" t="s">
        <v>60</v>
      </c>
      <c r="C589" s="186">
        <v>432</v>
      </c>
      <c r="D589" s="186">
        <v>1728</v>
      </c>
      <c r="E589" s="186">
        <v>324</v>
      </c>
      <c r="F589" s="186">
        <v>1404</v>
      </c>
      <c r="G589" s="186">
        <v>864</v>
      </c>
      <c r="H589" s="186">
        <v>864</v>
      </c>
      <c r="I589" s="186">
        <v>11988</v>
      </c>
      <c r="J589" s="195">
        <v>17604</v>
      </c>
      <c r="L589" s="144"/>
    </row>
    <row r="590" spans="1:12" ht="14.4" thickBot="1" x14ac:dyDescent="0.3">
      <c r="A590" s="464"/>
      <c r="B590" s="465" t="s">
        <v>15</v>
      </c>
      <c r="C590" s="333">
        <v>1404</v>
      </c>
      <c r="D590" s="333">
        <v>4968</v>
      </c>
      <c r="E590" s="333">
        <v>5832</v>
      </c>
      <c r="F590" s="333">
        <v>3024</v>
      </c>
      <c r="G590" s="333">
        <v>2917</v>
      </c>
      <c r="H590" s="333">
        <v>1728</v>
      </c>
      <c r="I590" s="333">
        <v>66750</v>
      </c>
      <c r="J590" s="466">
        <v>86623</v>
      </c>
      <c r="L590" s="144"/>
    </row>
    <row r="591" spans="1:12" x14ac:dyDescent="0.25">
      <c r="A591" s="461" t="s">
        <v>10</v>
      </c>
      <c r="B591" s="215" t="s">
        <v>19</v>
      </c>
      <c r="C591" s="325">
        <v>223</v>
      </c>
      <c r="D591" s="325">
        <v>2899</v>
      </c>
      <c r="E591" s="325">
        <v>11373</v>
      </c>
      <c r="F591" s="325">
        <v>4906</v>
      </c>
      <c r="G591" s="325">
        <v>1338</v>
      </c>
      <c r="H591" s="325">
        <v>2453</v>
      </c>
      <c r="I591" s="325">
        <v>11596</v>
      </c>
      <c r="J591" s="191">
        <v>34788</v>
      </c>
      <c r="L591" s="144"/>
    </row>
    <row r="592" spans="1:12" x14ac:dyDescent="0.25">
      <c r="A592" s="462"/>
      <c r="B592" s="463" t="s">
        <v>60</v>
      </c>
      <c r="C592" s="186">
        <v>0</v>
      </c>
      <c r="D592" s="186">
        <v>446</v>
      </c>
      <c r="E592" s="186">
        <v>0</v>
      </c>
      <c r="F592" s="186">
        <v>1338</v>
      </c>
      <c r="G592" s="186">
        <v>223</v>
      </c>
      <c r="H592" s="186">
        <v>669</v>
      </c>
      <c r="I592" s="186">
        <v>2007</v>
      </c>
      <c r="J592" s="195">
        <v>4683</v>
      </c>
      <c r="L592" s="144"/>
    </row>
    <row r="593" spans="1:12" ht="14.4" thickBot="1" x14ac:dyDescent="0.3">
      <c r="A593" s="464"/>
      <c r="B593" s="465" t="s">
        <v>15</v>
      </c>
      <c r="C593" s="333">
        <v>223</v>
      </c>
      <c r="D593" s="333">
        <v>3345</v>
      </c>
      <c r="E593" s="333">
        <v>11373</v>
      </c>
      <c r="F593" s="333">
        <v>6244</v>
      </c>
      <c r="G593" s="333">
        <v>1561</v>
      </c>
      <c r="H593" s="333">
        <v>3122</v>
      </c>
      <c r="I593" s="333">
        <v>13603</v>
      </c>
      <c r="J593" s="466">
        <v>39471</v>
      </c>
      <c r="L593" s="144"/>
    </row>
    <row r="594" spans="1:12" x14ac:dyDescent="0.25">
      <c r="A594" s="461" t="s">
        <v>11</v>
      </c>
      <c r="B594" s="215" t="s">
        <v>19</v>
      </c>
      <c r="C594" s="325">
        <v>1326</v>
      </c>
      <c r="D594" s="325">
        <v>2107</v>
      </c>
      <c r="E594" s="325">
        <v>6710</v>
      </c>
      <c r="F594" s="325">
        <v>1326</v>
      </c>
      <c r="G594" s="325">
        <v>1560</v>
      </c>
      <c r="H594" s="325">
        <v>468</v>
      </c>
      <c r="I594" s="325">
        <v>35259</v>
      </c>
      <c r="J594" s="191">
        <v>48756</v>
      </c>
      <c r="L594" s="144"/>
    </row>
    <row r="595" spans="1:12" x14ac:dyDescent="0.25">
      <c r="A595" s="462"/>
      <c r="B595" s="463" t="s">
        <v>60</v>
      </c>
      <c r="C595" s="186">
        <v>780</v>
      </c>
      <c r="D595" s="186">
        <v>1560</v>
      </c>
      <c r="E595" s="186">
        <v>312</v>
      </c>
      <c r="F595" s="186">
        <v>1404</v>
      </c>
      <c r="G595" s="186">
        <v>624</v>
      </c>
      <c r="H595" s="186">
        <v>780</v>
      </c>
      <c r="I595" s="186">
        <v>13963</v>
      </c>
      <c r="J595" s="195">
        <v>19423</v>
      </c>
      <c r="L595" s="144"/>
    </row>
    <row r="596" spans="1:12" ht="14.4" thickBot="1" x14ac:dyDescent="0.3">
      <c r="A596" s="464"/>
      <c r="B596" s="465" t="s">
        <v>15</v>
      </c>
      <c r="C596" s="333">
        <v>2106</v>
      </c>
      <c r="D596" s="333">
        <v>3667</v>
      </c>
      <c r="E596" s="333">
        <v>7022</v>
      </c>
      <c r="F596" s="333">
        <v>2730</v>
      </c>
      <c r="G596" s="333">
        <v>2184</v>
      </c>
      <c r="H596" s="333">
        <v>1248</v>
      </c>
      <c r="I596" s="333">
        <v>49222</v>
      </c>
      <c r="J596" s="466">
        <v>68179</v>
      </c>
      <c r="L596" s="144"/>
    </row>
    <row r="597" spans="1:12" x14ac:dyDescent="0.25">
      <c r="A597" s="461" t="s">
        <v>12</v>
      </c>
      <c r="B597" s="215" t="s">
        <v>19</v>
      </c>
      <c r="C597" s="325">
        <v>680</v>
      </c>
      <c r="D597" s="325">
        <v>1360</v>
      </c>
      <c r="E597" s="325">
        <v>2313</v>
      </c>
      <c r="F597" s="325">
        <v>1768</v>
      </c>
      <c r="G597" s="325">
        <v>1632</v>
      </c>
      <c r="H597" s="325">
        <v>409</v>
      </c>
      <c r="I597" s="325">
        <v>14961</v>
      </c>
      <c r="J597" s="191">
        <v>23123</v>
      </c>
      <c r="L597" s="144"/>
    </row>
    <row r="598" spans="1:12" x14ac:dyDescent="0.25">
      <c r="A598" s="462"/>
      <c r="B598" s="463" t="s">
        <v>60</v>
      </c>
      <c r="C598" s="186">
        <v>272</v>
      </c>
      <c r="D598" s="186">
        <v>272</v>
      </c>
      <c r="E598" s="186">
        <v>0</v>
      </c>
      <c r="F598" s="186">
        <v>272</v>
      </c>
      <c r="G598" s="186">
        <v>0</v>
      </c>
      <c r="H598" s="186">
        <v>0</v>
      </c>
      <c r="I598" s="186">
        <v>8976</v>
      </c>
      <c r="J598" s="195">
        <v>9792</v>
      </c>
      <c r="L598" s="144"/>
    </row>
    <row r="599" spans="1:12" ht="14.4" thickBot="1" x14ac:dyDescent="0.3">
      <c r="A599" s="464"/>
      <c r="B599" s="465" t="s">
        <v>15</v>
      </c>
      <c r="C599" s="333">
        <v>952</v>
      </c>
      <c r="D599" s="333">
        <v>1632</v>
      </c>
      <c r="E599" s="333">
        <v>2313</v>
      </c>
      <c r="F599" s="333">
        <v>2040</v>
      </c>
      <c r="G599" s="333">
        <v>1632</v>
      </c>
      <c r="H599" s="333">
        <v>409</v>
      </c>
      <c r="I599" s="333">
        <v>23937</v>
      </c>
      <c r="J599" s="466">
        <v>32915</v>
      </c>
      <c r="L599" s="144"/>
    </row>
    <row r="600" spans="1:12" x14ac:dyDescent="0.25">
      <c r="A600" s="461" t="s">
        <v>13</v>
      </c>
      <c r="B600" s="215" t="s">
        <v>19</v>
      </c>
      <c r="C600" s="325">
        <v>880</v>
      </c>
      <c r="D600" s="325">
        <v>1602</v>
      </c>
      <c r="E600" s="325">
        <v>9123</v>
      </c>
      <c r="F600" s="325">
        <v>1602</v>
      </c>
      <c r="G600" s="325">
        <v>720</v>
      </c>
      <c r="H600" s="325">
        <v>640</v>
      </c>
      <c r="I600" s="325">
        <v>9683</v>
      </c>
      <c r="J600" s="191">
        <v>24250</v>
      </c>
      <c r="L600" s="144"/>
    </row>
    <row r="601" spans="1:12" x14ac:dyDescent="0.25">
      <c r="A601" s="462"/>
      <c r="B601" s="463" t="s">
        <v>60</v>
      </c>
      <c r="C601" s="186">
        <v>80</v>
      </c>
      <c r="D601" s="186">
        <v>240</v>
      </c>
      <c r="E601" s="186">
        <v>0</v>
      </c>
      <c r="F601" s="186">
        <v>961</v>
      </c>
      <c r="G601" s="186">
        <v>81</v>
      </c>
      <c r="H601" s="186">
        <v>400</v>
      </c>
      <c r="I601" s="186">
        <v>6162</v>
      </c>
      <c r="J601" s="195">
        <v>7924</v>
      </c>
      <c r="L601" s="144"/>
    </row>
    <row r="602" spans="1:12" ht="14.4" thickBot="1" x14ac:dyDescent="0.3">
      <c r="A602" s="464"/>
      <c r="B602" s="465" t="s">
        <v>15</v>
      </c>
      <c r="C602" s="333">
        <v>960</v>
      </c>
      <c r="D602" s="333">
        <v>1842</v>
      </c>
      <c r="E602" s="333">
        <v>9123</v>
      </c>
      <c r="F602" s="333">
        <v>2563</v>
      </c>
      <c r="G602" s="333">
        <v>801</v>
      </c>
      <c r="H602" s="333">
        <v>1040</v>
      </c>
      <c r="I602" s="333">
        <v>15845</v>
      </c>
      <c r="J602" s="466">
        <v>32174</v>
      </c>
      <c r="L602" s="144"/>
    </row>
    <row r="603" spans="1:12" x14ac:dyDescent="0.25">
      <c r="A603" s="461" t="s">
        <v>14</v>
      </c>
      <c r="B603" s="215" t="s">
        <v>19</v>
      </c>
      <c r="C603" s="325">
        <v>270</v>
      </c>
      <c r="D603" s="325">
        <v>135</v>
      </c>
      <c r="E603" s="325">
        <v>108</v>
      </c>
      <c r="F603" s="325">
        <v>163</v>
      </c>
      <c r="G603" s="325">
        <v>216</v>
      </c>
      <c r="H603" s="325">
        <v>54</v>
      </c>
      <c r="I603" s="325">
        <v>3240</v>
      </c>
      <c r="J603" s="191">
        <v>4186</v>
      </c>
      <c r="L603" s="144"/>
    </row>
    <row r="604" spans="1:12" x14ac:dyDescent="0.25">
      <c r="A604" s="462"/>
      <c r="B604" s="463" t="s">
        <v>60</v>
      </c>
      <c r="C604" s="186">
        <v>108</v>
      </c>
      <c r="D604" s="186">
        <v>54</v>
      </c>
      <c r="E604" s="186">
        <v>0</v>
      </c>
      <c r="F604" s="186">
        <v>108</v>
      </c>
      <c r="G604" s="186">
        <v>27</v>
      </c>
      <c r="H604" s="186">
        <v>0</v>
      </c>
      <c r="I604" s="186">
        <v>892</v>
      </c>
      <c r="J604" s="195">
        <v>1189</v>
      </c>
      <c r="L604" s="144"/>
    </row>
    <row r="605" spans="1:12" ht="14.4" thickBot="1" x14ac:dyDescent="0.3">
      <c r="A605" s="464"/>
      <c r="B605" s="465" t="s">
        <v>15</v>
      </c>
      <c r="C605" s="333">
        <v>378</v>
      </c>
      <c r="D605" s="333">
        <v>189</v>
      </c>
      <c r="E605" s="333">
        <v>108</v>
      </c>
      <c r="F605" s="333">
        <v>271</v>
      </c>
      <c r="G605" s="333">
        <v>243</v>
      </c>
      <c r="H605" s="333">
        <v>54</v>
      </c>
      <c r="I605" s="333">
        <v>4132</v>
      </c>
      <c r="J605" s="466">
        <v>5375</v>
      </c>
      <c r="L605" s="144"/>
    </row>
    <row r="606" spans="1:12" x14ac:dyDescent="0.25">
      <c r="A606" s="462" t="s">
        <v>15</v>
      </c>
      <c r="B606" s="463" t="s">
        <v>19</v>
      </c>
      <c r="C606" s="194">
        <v>10336</v>
      </c>
      <c r="D606" s="194">
        <v>48843</v>
      </c>
      <c r="E606" s="194">
        <v>79105</v>
      </c>
      <c r="F606" s="194">
        <v>39911</v>
      </c>
      <c r="G606" s="194">
        <v>15480</v>
      </c>
      <c r="H606" s="194">
        <v>14246</v>
      </c>
      <c r="I606" s="194">
        <v>332232</v>
      </c>
      <c r="J606" s="195">
        <v>540153</v>
      </c>
      <c r="L606" s="144"/>
    </row>
    <row r="607" spans="1:12" x14ac:dyDescent="0.25">
      <c r="A607" s="462"/>
      <c r="B607" s="463" t="s">
        <v>60</v>
      </c>
      <c r="C607" s="194">
        <v>3958</v>
      </c>
      <c r="D607" s="194">
        <v>10988</v>
      </c>
      <c r="E607" s="194">
        <v>1032</v>
      </c>
      <c r="F607" s="194">
        <v>11391</v>
      </c>
      <c r="G607" s="194">
        <v>4176</v>
      </c>
      <c r="H607" s="194">
        <v>6705</v>
      </c>
      <c r="I607" s="194">
        <v>100470</v>
      </c>
      <c r="J607" s="195">
        <v>138720</v>
      </c>
      <c r="L607" s="144"/>
    </row>
    <row r="608" spans="1:12" ht="14.4" thickBot="1" x14ac:dyDescent="0.3">
      <c r="A608" s="464"/>
      <c r="B608" s="465" t="s">
        <v>15</v>
      </c>
      <c r="C608" s="467">
        <v>14294</v>
      </c>
      <c r="D608" s="467">
        <v>59831</v>
      </c>
      <c r="E608" s="467">
        <v>80137</v>
      </c>
      <c r="F608" s="467">
        <v>51302</v>
      </c>
      <c r="G608" s="467">
        <v>19656</v>
      </c>
      <c r="H608" s="467">
        <v>20951</v>
      </c>
      <c r="I608" s="467">
        <v>432702</v>
      </c>
      <c r="J608" s="466">
        <v>678873</v>
      </c>
      <c r="L608" s="144"/>
    </row>
    <row r="609" spans="1:25" x14ac:dyDescent="0.25">
      <c r="C609" s="144"/>
      <c r="D609" s="144"/>
      <c r="E609" s="144"/>
      <c r="F609" s="144"/>
      <c r="G609" s="144"/>
      <c r="H609" s="144"/>
      <c r="I609" s="144"/>
      <c r="J609" s="144"/>
      <c r="K609" s="144"/>
    </row>
    <row r="610" spans="1:25" x14ac:dyDescent="0.25">
      <c r="C610" s="144"/>
      <c r="D610" s="144"/>
      <c r="E610" s="144"/>
      <c r="F610" s="144"/>
      <c r="G610" s="144"/>
      <c r="H610" s="144"/>
      <c r="I610" s="144"/>
      <c r="J610" s="144"/>
      <c r="K610" s="144"/>
    </row>
    <row r="611" spans="1:25" x14ac:dyDescent="0.25">
      <c r="C611" s="144"/>
      <c r="D611" s="144"/>
      <c r="E611" s="144"/>
      <c r="F611" s="144"/>
      <c r="G611" s="144"/>
      <c r="H611" s="144"/>
      <c r="I611" s="144"/>
      <c r="J611" s="144"/>
      <c r="K611" s="144"/>
    </row>
    <row r="612" spans="1:25" ht="15.6" x14ac:dyDescent="0.25">
      <c r="A612" s="145" t="s">
        <v>144</v>
      </c>
      <c r="B612" s="145"/>
      <c r="C612" s="145"/>
      <c r="D612" s="145"/>
      <c r="E612" s="145"/>
      <c r="F612" s="145"/>
      <c r="G612" s="145"/>
      <c r="H612" s="145"/>
      <c r="I612" s="468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</row>
    <row r="613" spans="1:25" ht="16.2" thickBot="1" x14ac:dyDescent="0.3">
      <c r="A613" s="446">
        <v>18</v>
      </c>
      <c r="B613" s="171"/>
      <c r="C613" s="446"/>
      <c r="D613" s="446"/>
      <c r="E613" s="446"/>
      <c r="F613" s="446"/>
      <c r="G613" s="446"/>
      <c r="H613" s="446"/>
      <c r="I613" s="446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</row>
    <row r="614" spans="1:25" ht="14.4" thickBot="1" x14ac:dyDescent="0.3">
      <c r="A614" s="447" t="s">
        <v>121</v>
      </c>
      <c r="B614" s="448" t="s">
        <v>3</v>
      </c>
      <c r="C614" s="448" t="s">
        <v>56</v>
      </c>
      <c r="D614" s="448" t="s">
        <v>57</v>
      </c>
      <c r="E614" s="448" t="s">
        <v>42</v>
      </c>
      <c r="F614" s="448" t="s">
        <v>109</v>
      </c>
      <c r="G614" s="448" t="s">
        <v>110</v>
      </c>
      <c r="H614" s="449" t="s">
        <v>15</v>
      </c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</row>
    <row r="615" spans="1:25" x14ac:dyDescent="0.25">
      <c r="A615" s="214" t="s">
        <v>123</v>
      </c>
      <c r="B615" s="215" t="s">
        <v>19</v>
      </c>
      <c r="C615" s="216">
        <v>390336</v>
      </c>
      <c r="D615" s="216">
        <v>189905</v>
      </c>
      <c r="E615" s="216">
        <v>134524</v>
      </c>
      <c r="F615" s="216">
        <v>117793</v>
      </c>
      <c r="G615" s="216">
        <v>162472</v>
      </c>
      <c r="H615" s="217">
        <v>995030</v>
      </c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</row>
    <row r="616" spans="1:25" x14ac:dyDescent="0.25">
      <c r="A616" s="218"/>
      <c r="B616" s="219" t="s">
        <v>20</v>
      </c>
      <c r="C616" s="220">
        <v>31755</v>
      </c>
      <c r="D616" s="220">
        <v>29066</v>
      </c>
      <c r="E616" s="220">
        <v>50080</v>
      </c>
      <c r="F616" s="220">
        <v>149854</v>
      </c>
      <c r="G616" s="220">
        <v>172769</v>
      </c>
      <c r="H616" s="221">
        <v>433524</v>
      </c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</row>
    <row r="617" spans="1:25" ht="14.4" thickBot="1" x14ac:dyDescent="0.3">
      <c r="A617" s="222"/>
      <c r="B617" s="223" t="s">
        <v>15</v>
      </c>
      <c r="C617" s="224">
        <v>422091</v>
      </c>
      <c r="D617" s="224">
        <v>218971</v>
      </c>
      <c r="E617" s="224">
        <v>184604</v>
      </c>
      <c r="F617" s="224">
        <v>267647</v>
      </c>
      <c r="G617" s="224">
        <v>335241</v>
      </c>
      <c r="H617" s="225">
        <v>1428554</v>
      </c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</row>
    <row r="618" spans="1:25" x14ac:dyDescent="0.25">
      <c r="A618" s="214" t="s">
        <v>124</v>
      </c>
      <c r="B618" s="215" t="s">
        <v>19</v>
      </c>
      <c r="C618" s="216">
        <v>1067840</v>
      </c>
      <c r="D618" s="216">
        <v>445790</v>
      </c>
      <c r="E618" s="216">
        <v>401815</v>
      </c>
      <c r="F618" s="216">
        <v>115531</v>
      </c>
      <c r="G618" s="216">
        <v>147219</v>
      </c>
      <c r="H618" s="217">
        <v>2178195</v>
      </c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</row>
    <row r="619" spans="1:25" x14ac:dyDescent="0.25">
      <c r="A619" s="218"/>
      <c r="B619" s="219" t="s">
        <v>20</v>
      </c>
      <c r="C619" s="220">
        <v>161254</v>
      </c>
      <c r="D619" s="220">
        <v>82131</v>
      </c>
      <c r="E619" s="220">
        <v>105556</v>
      </c>
      <c r="F619" s="220">
        <v>50658</v>
      </c>
      <c r="G619" s="220">
        <v>73867</v>
      </c>
      <c r="H619" s="221">
        <v>473466</v>
      </c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</row>
    <row r="620" spans="1:25" ht="14.4" thickBot="1" x14ac:dyDescent="0.3">
      <c r="A620" s="222"/>
      <c r="B620" s="223" t="s">
        <v>15</v>
      </c>
      <c r="C620" s="224">
        <v>1229094</v>
      </c>
      <c r="D620" s="224">
        <v>527921</v>
      </c>
      <c r="E620" s="224">
        <v>507371</v>
      </c>
      <c r="F620" s="224">
        <v>166189</v>
      </c>
      <c r="G620" s="224">
        <v>221086</v>
      </c>
      <c r="H620" s="225">
        <v>2651661</v>
      </c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</row>
    <row r="621" spans="1:25" x14ac:dyDescent="0.25">
      <c r="A621" s="214" t="s">
        <v>125</v>
      </c>
      <c r="B621" s="215" t="s">
        <v>19</v>
      </c>
      <c r="C621" s="216">
        <v>7440</v>
      </c>
      <c r="D621" s="216">
        <v>3977</v>
      </c>
      <c r="E621" s="216">
        <v>4384</v>
      </c>
      <c r="F621" s="216">
        <v>2036</v>
      </c>
      <c r="G621" s="216">
        <v>2449</v>
      </c>
      <c r="H621" s="217">
        <v>20286</v>
      </c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</row>
    <row r="622" spans="1:25" x14ac:dyDescent="0.25">
      <c r="A622" s="218"/>
      <c r="B622" s="219" t="s">
        <v>20</v>
      </c>
      <c r="C622" s="220">
        <v>1974</v>
      </c>
      <c r="D622" s="220">
        <v>1038</v>
      </c>
      <c r="E622" s="220">
        <v>2640</v>
      </c>
      <c r="F622" s="220">
        <v>1494</v>
      </c>
      <c r="G622" s="220">
        <v>2649</v>
      </c>
      <c r="H622" s="221">
        <v>9795</v>
      </c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</row>
    <row r="623" spans="1:25" ht="14.4" thickBot="1" x14ac:dyDescent="0.3">
      <c r="A623" s="222"/>
      <c r="B623" s="223" t="s">
        <v>15</v>
      </c>
      <c r="C623" s="224">
        <v>9414</v>
      </c>
      <c r="D623" s="224">
        <v>5015</v>
      </c>
      <c r="E623" s="224">
        <v>7024</v>
      </c>
      <c r="F623" s="224">
        <v>3530</v>
      </c>
      <c r="G623" s="224">
        <v>5098</v>
      </c>
      <c r="H623" s="225">
        <v>30081</v>
      </c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</row>
    <row r="624" spans="1:25" x14ac:dyDescent="0.25">
      <c r="A624" s="469" t="s">
        <v>15</v>
      </c>
      <c r="B624" s="470" t="s">
        <v>19</v>
      </c>
      <c r="C624" s="471">
        <v>1465616</v>
      </c>
      <c r="D624" s="471">
        <v>639672</v>
      </c>
      <c r="E624" s="471">
        <v>540723</v>
      </c>
      <c r="F624" s="471">
        <v>235360</v>
      </c>
      <c r="G624" s="471">
        <v>312140</v>
      </c>
      <c r="H624" s="472">
        <v>3193511</v>
      </c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</row>
    <row r="625" spans="1:25" x14ac:dyDescent="0.25">
      <c r="A625" s="218"/>
      <c r="B625" s="219" t="s">
        <v>20</v>
      </c>
      <c r="C625" s="232">
        <v>194983</v>
      </c>
      <c r="D625" s="232">
        <v>112235</v>
      </c>
      <c r="E625" s="232">
        <v>158276</v>
      </c>
      <c r="F625" s="232">
        <v>202006</v>
      </c>
      <c r="G625" s="232">
        <v>249285</v>
      </c>
      <c r="H625" s="221">
        <v>916785</v>
      </c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</row>
    <row r="626" spans="1:25" ht="14.4" thickBot="1" x14ac:dyDescent="0.3">
      <c r="A626" s="222"/>
      <c r="B626" s="223" t="s">
        <v>15</v>
      </c>
      <c r="C626" s="233">
        <v>1660599</v>
      </c>
      <c r="D626" s="233">
        <v>751907</v>
      </c>
      <c r="E626" s="233">
        <v>698999</v>
      </c>
      <c r="F626" s="233">
        <v>437366</v>
      </c>
      <c r="G626" s="233">
        <v>561425</v>
      </c>
      <c r="H626" s="225">
        <v>4110296</v>
      </c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</row>
    <row r="627" spans="1:25" x14ac:dyDescent="0.25">
      <c r="C627" s="144"/>
      <c r="D627" s="144"/>
      <c r="E627" s="144"/>
      <c r="F627" s="144"/>
      <c r="G627" s="144"/>
      <c r="H627" s="144"/>
      <c r="I627" s="144"/>
      <c r="J627" s="144"/>
      <c r="K627" s="144"/>
      <c r="L627" s="144"/>
      <c r="M627" s="144"/>
      <c r="N627" s="144"/>
      <c r="O627" s="144"/>
      <c r="P627" s="144"/>
      <c r="Q627" s="144"/>
    </row>
    <row r="628" spans="1:25" x14ac:dyDescent="0.25">
      <c r="C628" s="144"/>
      <c r="D628" s="144"/>
      <c r="E628" s="144"/>
      <c r="F628" s="144"/>
      <c r="G628" s="144"/>
      <c r="H628" s="144"/>
      <c r="I628" s="144"/>
      <c r="J628" s="144"/>
      <c r="K628" s="144"/>
      <c r="L628" s="144"/>
      <c r="M628" s="144"/>
      <c r="N628" s="144"/>
      <c r="O628" s="144"/>
      <c r="P628" s="144"/>
      <c r="Q628" s="144"/>
    </row>
    <row r="629" spans="1:25" x14ac:dyDescent="0.25">
      <c r="C629" s="144"/>
      <c r="D629" s="144"/>
      <c r="E629" s="144"/>
      <c r="F629" s="144"/>
      <c r="G629" s="144"/>
      <c r="H629" s="144"/>
      <c r="I629" s="144"/>
      <c r="J629" s="144"/>
      <c r="K629" s="144"/>
      <c r="L629" s="144"/>
      <c r="M629" s="144"/>
      <c r="N629" s="144"/>
      <c r="O629" s="144"/>
      <c r="P629" s="144"/>
      <c r="Q629" s="144"/>
    </row>
    <row r="630" spans="1:25" ht="17.399999999999999" x14ac:dyDescent="0.25">
      <c r="A630" s="208" t="s">
        <v>145</v>
      </c>
      <c r="B630" s="208"/>
      <c r="C630" s="208"/>
      <c r="D630" s="208"/>
      <c r="E630" s="208"/>
      <c r="F630" s="208"/>
      <c r="G630" s="208"/>
      <c r="H630" s="208"/>
      <c r="I630" s="115"/>
    </row>
    <row r="631" spans="1:25" ht="16.2" thickBot="1" x14ac:dyDescent="0.3">
      <c r="A631" s="118">
        <v>19</v>
      </c>
      <c r="B631" s="407"/>
      <c r="C631" s="407"/>
      <c r="D631" s="407"/>
      <c r="E631" s="407"/>
      <c r="F631" s="407"/>
      <c r="G631" s="407"/>
      <c r="H631" s="407"/>
      <c r="I631" s="407"/>
    </row>
    <row r="632" spans="1:25" ht="14.4" thickBot="1" x14ac:dyDescent="0.3">
      <c r="A632" s="473" t="s">
        <v>96</v>
      </c>
      <c r="B632" s="473" t="s">
        <v>3</v>
      </c>
      <c r="C632" s="474" t="s">
        <v>56</v>
      </c>
      <c r="D632" s="474" t="s">
        <v>57</v>
      </c>
      <c r="E632" s="474" t="s">
        <v>42</v>
      </c>
      <c r="F632" s="474" t="s">
        <v>109</v>
      </c>
      <c r="G632" s="474" t="s">
        <v>110</v>
      </c>
      <c r="H632" s="475" t="s">
        <v>15</v>
      </c>
    </row>
    <row r="633" spans="1:25" x14ac:dyDescent="0.25">
      <c r="A633" s="350" t="s">
        <v>4</v>
      </c>
      <c r="B633" s="476" t="s">
        <v>19</v>
      </c>
      <c r="C633" s="325">
        <v>20703</v>
      </c>
      <c r="D633" s="325">
        <v>15985</v>
      </c>
      <c r="E633" s="325">
        <v>18979</v>
      </c>
      <c r="F633" s="325">
        <v>5521</v>
      </c>
      <c r="G633" s="325">
        <v>4372</v>
      </c>
      <c r="H633" s="264">
        <v>65560</v>
      </c>
      <c r="I633" s="144"/>
    </row>
    <row r="634" spans="1:25" x14ac:dyDescent="0.25">
      <c r="A634" s="364"/>
      <c r="B634" s="477" t="s">
        <v>60</v>
      </c>
      <c r="C634" s="186">
        <v>1611</v>
      </c>
      <c r="D634" s="186">
        <v>2646</v>
      </c>
      <c r="E634" s="186">
        <v>7130</v>
      </c>
      <c r="F634" s="186">
        <v>2645</v>
      </c>
      <c r="G634" s="186">
        <v>3450</v>
      </c>
      <c r="H634" s="281">
        <v>17482</v>
      </c>
      <c r="I634" s="144"/>
    </row>
    <row r="635" spans="1:25" ht="14.4" thickBot="1" x14ac:dyDescent="0.3">
      <c r="A635" s="357"/>
      <c r="B635" s="292" t="s">
        <v>15</v>
      </c>
      <c r="C635" s="333">
        <v>22314</v>
      </c>
      <c r="D635" s="333">
        <v>18631</v>
      </c>
      <c r="E635" s="333">
        <v>26109</v>
      </c>
      <c r="F635" s="333">
        <v>8166</v>
      </c>
      <c r="G635" s="333">
        <v>7822</v>
      </c>
      <c r="H635" s="273">
        <v>83042</v>
      </c>
      <c r="I635" s="144"/>
    </row>
    <row r="636" spans="1:25" x14ac:dyDescent="0.25">
      <c r="A636" s="350" t="s">
        <v>5</v>
      </c>
      <c r="B636" s="476" t="s">
        <v>19</v>
      </c>
      <c r="C636" s="325">
        <v>17238</v>
      </c>
      <c r="D636" s="325">
        <v>9175</v>
      </c>
      <c r="E636" s="325">
        <v>11260</v>
      </c>
      <c r="F636" s="325">
        <v>3475</v>
      </c>
      <c r="G636" s="325">
        <v>2641</v>
      </c>
      <c r="H636" s="264">
        <v>43789</v>
      </c>
      <c r="I636" s="144"/>
    </row>
    <row r="637" spans="1:25" x14ac:dyDescent="0.25">
      <c r="A637" s="364"/>
      <c r="B637" s="477" t="s">
        <v>60</v>
      </c>
      <c r="C637" s="186">
        <v>417</v>
      </c>
      <c r="D637" s="186">
        <v>973</v>
      </c>
      <c r="E637" s="186">
        <v>2641</v>
      </c>
      <c r="F637" s="186">
        <v>1252</v>
      </c>
      <c r="G637" s="186">
        <v>1529</v>
      </c>
      <c r="H637" s="281">
        <v>6812</v>
      </c>
      <c r="I637" s="144"/>
    </row>
    <row r="638" spans="1:25" ht="14.4" thickBot="1" x14ac:dyDescent="0.3">
      <c r="A638" s="357"/>
      <c r="B638" s="292" t="s">
        <v>15</v>
      </c>
      <c r="C638" s="333">
        <v>17655</v>
      </c>
      <c r="D638" s="333">
        <v>10148</v>
      </c>
      <c r="E638" s="333">
        <v>13901</v>
      </c>
      <c r="F638" s="333">
        <v>4727</v>
      </c>
      <c r="G638" s="333">
        <v>4170</v>
      </c>
      <c r="H638" s="273">
        <v>50601</v>
      </c>
      <c r="I638" s="144"/>
    </row>
    <row r="639" spans="1:25" x14ac:dyDescent="0.25">
      <c r="A639" s="350" t="s">
        <v>6</v>
      </c>
      <c r="B639" s="476" t="s">
        <v>19</v>
      </c>
      <c r="C639" s="325">
        <v>49984</v>
      </c>
      <c r="D639" s="325">
        <v>19551</v>
      </c>
      <c r="E639" s="325">
        <v>25331</v>
      </c>
      <c r="F639" s="325">
        <v>8840</v>
      </c>
      <c r="G639" s="325">
        <v>3740</v>
      </c>
      <c r="H639" s="264">
        <v>107446</v>
      </c>
      <c r="I639" s="144"/>
    </row>
    <row r="640" spans="1:25" x14ac:dyDescent="0.25">
      <c r="A640" s="364"/>
      <c r="B640" s="477" t="s">
        <v>60</v>
      </c>
      <c r="C640" s="186">
        <v>2550</v>
      </c>
      <c r="D640" s="186">
        <v>5270</v>
      </c>
      <c r="E640" s="186">
        <v>6801</v>
      </c>
      <c r="F640" s="186">
        <v>4591</v>
      </c>
      <c r="G640" s="186">
        <v>2721</v>
      </c>
      <c r="H640" s="281">
        <v>21933</v>
      </c>
      <c r="I640" s="144"/>
    </row>
    <row r="641" spans="1:9" ht="14.4" thickBot="1" x14ac:dyDescent="0.3">
      <c r="A641" s="357"/>
      <c r="B641" s="292" t="s">
        <v>15</v>
      </c>
      <c r="C641" s="333">
        <v>52534</v>
      </c>
      <c r="D641" s="333">
        <v>24821</v>
      </c>
      <c r="E641" s="333">
        <v>32132</v>
      </c>
      <c r="F641" s="333">
        <v>13431</v>
      </c>
      <c r="G641" s="333">
        <v>6461</v>
      </c>
      <c r="H641" s="273">
        <v>129379</v>
      </c>
      <c r="I641" s="144"/>
    </row>
    <row r="642" spans="1:9" x14ac:dyDescent="0.25">
      <c r="A642" s="350" t="s">
        <v>7</v>
      </c>
      <c r="B642" s="476" t="s">
        <v>19</v>
      </c>
      <c r="C642" s="325">
        <v>14253</v>
      </c>
      <c r="D642" s="325">
        <v>15618</v>
      </c>
      <c r="E642" s="325">
        <v>22346</v>
      </c>
      <c r="F642" s="325">
        <v>4447</v>
      </c>
      <c r="G642" s="325">
        <v>3192</v>
      </c>
      <c r="H642" s="264">
        <v>59856</v>
      </c>
      <c r="I642" s="144"/>
    </row>
    <row r="643" spans="1:9" x14ac:dyDescent="0.25">
      <c r="A643" s="364"/>
      <c r="B643" s="477" t="s">
        <v>60</v>
      </c>
      <c r="C643" s="186">
        <v>1482</v>
      </c>
      <c r="D643" s="186">
        <v>2622</v>
      </c>
      <c r="E643" s="186">
        <v>4104</v>
      </c>
      <c r="F643" s="186">
        <v>3877</v>
      </c>
      <c r="G643" s="186">
        <v>2850</v>
      </c>
      <c r="H643" s="281">
        <v>14935</v>
      </c>
      <c r="I643" s="144"/>
    </row>
    <row r="644" spans="1:9" ht="14.4" thickBot="1" x14ac:dyDescent="0.3">
      <c r="A644" s="357"/>
      <c r="B644" s="292" t="s">
        <v>15</v>
      </c>
      <c r="C644" s="333">
        <v>15735</v>
      </c>
      <c r="D644" s="333">
        <v>18240</v>
      </c>
      <c r="E644" s="333">
        <v>26450</v>
      </c>
      <c r="F644" s="333">
        <v>8324</v>
      </c>
      <c r="G644" s="333">
        <v>6042</v>
      </c>
      <c r="H644" s="273">
        <v>74791</v>
      </c>
      <c r="I644" s="144"/>
    </row>
    <row r="645" spans="1:9" x14ac:dyDescent="0.25">
      <c r="A645" s="350" t="s">
        <v>8</v>
      </c>
      <c r="B645" s="476" t="s">
        <v>19</v>
      </c>
      <c r="C645" s="325">
        <v>14574</v>
      </c>
      <c r="D645" s="325">
        <v>8403</v>
      </c>
      <c r="E645" s="325">
        <v>30102</v>
      </c>
      <c r="F645" s="325">
        <v>3781</v>
      </c>
      <c r="G645" s="325">
        <v>2520</v>
      </c>
      <c r="H645" s="264">
        <v>59380</v>
      </c>
      <c r="I645" s="144"/>
    </row>
    <row r="646" spans="1:9" x14ac:dyDescent="0.25">
      <c r="A646" s="364"/>
      <c r="B646" s="477" t="s">
        <v>60</v>
      </c>
      <c r="C646" s="186">
        <v>1962</v>
      </c>
      <c r="D646" s="186">
        <v>2940</v>
      </c>
      <c r="E646" s="186">
        <v>6441</v>
      </c>
      <c r="F646" s="186">
        <v>3920</v>
      </c>
      <c r="G646" s="186">
        <v>1680</v>
      </c>
      <c r="H646" s="281">
        <v>16943</v>
      </c>
      <c r="I646" s="144"/>
    </row>
    <row r="647" spans="1:9" ht="14.4" thickBot="1" x14ac:dyDescent="0.3">
      <c r="A647" s="357"/>
      <c r="B647" s="292" t="s">
        <v>15</v>
      </c>
      <c r="C647" s="333">
        <v>16536</v>
      </c>
      <c r="D647" s="333">
        <v>11343</v>
      </c>
      <c r="E647" s="333">
        <v>36543</v>
      </c>
      <c r="F647" s="333">
        <v>7701</v>
      </c>
      <c r="G647" s="333">
        <v>4200</v>
      </c>
      <c r="H647" s="273">
        <v>76323</v>
      </c>
      <c r="I647" s="144"/>
    </row>
    <row r="648" spans="1:9" x14ac:dyDescent="0.25">
      <c r="A648" s="350" t="s">
        <v>143</v>
      </c>
      <c r="B648" s="476" t="s">
        <v>19</v>
      </c>
      <c r="C648" s="325">
        <v>7993</v>
      </c>
      <c r="D648" s="325">
        <v>11343</v>
      </c>
      <c r="E648" s="325">
        <v>36506</v>
      </c>
      <c r="F648" s="325">
        <v>8640</v>
      </c>
      <c r="G648" s="325">
        <v>4537</v>
      </c>
      <c r="H648" s="264">
        <v>69019</v>
      </c>
      <c r="I648" s="144"/>
    </row>
    <row r="649" spans="1:9" x14ac:dyDescent="0.25">
      <c r="A649" s="364"/>
      <c r="B649" s="477" t="s">
        <v>60</v>
      </c>
      <c r="C649" s="186">
        <v>864</v>
      </c>
      <c r="D649" s="186">
        <v>2484</v>
      </c>
      <c r="E649" s="186">
        <v>8100</v>
      </c>
      <c r="F649" s="186">
        <v>3240</v>
      </c>
      <c r="G649" s="186">
        <v>2916</v>
      </c>
      <c r="H649" s="281">
        <v>17604</v>
      </c>
      <c r="I649" s="144"/>
    </row>
    <row r="650" spans="1:9" ht="14.4" thickBot="1" x14ac:dyDescent="0.3">
      <c r="A650" s="357"/>
      <c r="B650" s="292" t="s">
        <v>15</v>
      </c>
      <c r="C650" s="333">
        <v>8857</v>
      </c>
      <c r="D650" s="333">
        <v>13827</v>
      </c>
      <c r="E650" s="333">
        <v>44606</v>
      </c>
      <c r="F650" s="333">
        <v>11880</v>
      </c>
      <c r="G650" s="333">
        <v>7453</v>
      </c>
      <c r="H650" s="273">
        <v>86623</v>
      </c>
      <c r="I650" s="144"/>
    </row>
    <row r="651" spans="1:9" x14ac:dyDescent="0.25">
      <c r="A651" s="350" t="s">
        <v>10</v>
      </c>
      <c r="B651" s="476" t="s">
        <v>19</v>
      </c>
      <c r="C651" s="325">
        <v>14495</v>
      </c>
      <c r="D651" s="325">
        <v>6913</v>
      </c>
      <c r="E651" s="325">
        <v>7582</v>
      </c>
      <c r="F651" s="325">
        <v>2453</v>
      </c>
      <c r="G651" s="325">
        <v>3345</v>
      </c>
      <c r="H651" s="264">
        <v>34788</v>
      </c>
      <c r="I651" s="144"/>
    </row>
    <row r="652" spans="1:9" x14ac:dyDescent="0.25">
      <c r="A652" s="364"/>
      <c r="B652" s="477" t="s">
        <v>60</v>
      </c>
      <c r="C652" s="186">
        <v>446</v>
      </c>
      <c r="D652" s="186">
        <v>223</v>
      </c>
      <c r="E652" s="186">
        <v>2230</v>
      </c>
      <c r="F652" s="186">
        <v>1115</v>
      </c>
      <c r="G652" s="186">
        <v>669</v>
      </c>
      <c r="H652" s="281">
        <v>4683</v>
      </c>
      <c r="I652" s="144"/>
    </row>
    <row r="653" spans="1:9" ht="14.4" thickBot="1" x14ac:dyDescent="0.3">
      <c r="A653" s="357"/>
      <c r="B653" s="292" t="s">
        <v>15</v>
      </c>
      <c r="C653" s="333">
        <v>14941</v>
      </c>
      <c r="D653" s="333">
        <v>7136</v>
      </c>
      <c r="E653" s="333">
        <v>9812</v>
      </c>
      <c r="F653" s="333">
        <v>3568</v>
      </c>
      <c r="G653" s="333">
        <v>4014</v>
      </c>
      <c r="H653" s="273">
        <v>39471</v>
      </c>
      <c r="I653" s="144"/>
    </row>
    <row r="654" spans="1:9" x14ac:dyDescent="0.25">
      <c r="A654" s="350" t="s">
        <v>11</v>
      </c>
      <c r="B654" s="476" t="s">
        <v>19</v>
      </c>
      <c r="C654" s="325">
        <v>12638</v>
      </c>
      <c r="D654" s="325">
        <v>11935</v>
      </c>
      <c r="E654" s="325">
        <v>15523</v>
      </c>
      <c r="F654" s="325">
        <v>6397</v>
      </c>
      <c r="G654" s="325">
        <v>2263</v>
      </c>
      <c r="H654" s="264">
        <v>48756</v>
      </c>
      <c r="I654" s="144"/>
    </row>
    <row r="655" spans="1:9" x14ac:dyDescent="0.25">
      <c r="A655" s="364"/>
      <c r="B655" s="477" t="s">
        <v>60</v>
      </c>
      <c r="C655" s="186">
        <v>1872</v>
      </c>
      <c r="D655" s="186">
        <v>3510</v>
      </c>
      <c r="E655" s="186">
        <v>7099</v>
      </c>
      <c r="F655" s="186">
        <v>4212</v>
      </c>
      <c r="G655" s="186">
        <v>2730</v>
      </c>
      <c r="H655" s="281">
        <v>19423</v>
      </c>
      <c r="I655" s="144"/>
    </row>
    <row r="656" spans="1:9" ht="14.4" thickBot="1" x14ac:dyDescent="0.3">
      <c r="A656" s="357"/>
      <c r="B656" s="292" t="s">
        <v>15</v>
      </c>
      <c r="C656" s="333">
        <v>14510</v>
      </c>
      <c r="D656" s="333">
        <v>15445</v>
      </c>
      <c r="E656" s="333">
        <v>22622</v>
      </c>
      <c r="F656" s="333">
        <v>10609</v>
      </c>
      <c r="G656" s="333">
        <v>4993</v>
      </c>
      <c r="H656" s="273">
        <v>68179</v>
      </c>
      <c r="I656" s="144"/>
    </row>
    <row r="657" spans="1:16" x14ac:dyDescent="0.25">
      <c r="A657" s="350" t="s">
        <v>12</v>
      </c>
      <c r="B657" s="476" t="s">
        <v>19</v>
      </c>
      <c r="C657" s="325">
        <v>6529</v>
      </c>
      <c r="D657" s="325">
        <v>4488</v>
      </c>
      <c r="E657" s="325">
        <v>8433</v>
      </c>
      <c r="F657" s="325">
        <v>2448</v>
      </c>
      <c r="G657" s="325">
        <v>1225</v>
      </c>
      <c r="H657" s="264">
        <v>23123</v>
      </c>
      <c r="I657" s="144"/>
    </row>
    <row r="658" spans="1:16" x14ac:dyDescent="0.25">
      <c r="A658" s="364"/>
      <c r="B658" s="477" t="s">
        <v>60</v>
      </c>
      <c r="C658" s="186">
        <v>816</v>
      </c>
      <c r="D658" s="186">
        <v>408</v>
      </c>
      <c r="E658" s="186">
        <v>1904</v>
      </c>
      <c r="F658" s="186">
        <v>4760</v>
      </c>
      <c r="G658" s="186">
        <v>1904</v>
      </c>
      <c r="H658" s="281">
        <v>9792</v>
      </c>
      <c r="I658" s="144"/>
    </row>
    <row r="659" spans="1:16" ht="14.4" thickBot="1" x14ac:dyDescent="0.3">
      <c r="A659" s="357"/>
      <c r="B659" s="292" t="s">
        <v>15</v>
      </c>
      <c r="C659" s="333">
        <v>7345</v>
      </c>
      <c r="D659" s="333">
        <v>4896</v>
      </c>
      <c r="E659" s="333">
        <v>10337</v>
      </c>
      <c r="F659" s="333">
        <v>7208</v>
      </c>
      <c r="G659" s="333">
        <v>3129</v>
      </c>
      <c r="H659" s="273">
        <v>32915</v>
      </c>
      <c r="I659" s="144"/>
    </row>
    <row r="660" spans="1:16" x14ac:dyDescent="0.25">
      <c r="A660" s="350" t="s">
        <v>13</v>
      </c>
      <c r="B660" s="476" t="s">
        <v>19</v>
      </c>
      <c r="C660" s="325">
        <v>10964</v>
      </c>
      <c r="D660" s="325">
        <v>4884</v>
      </c>
      <c r="E660" s="325">
        <v>5440</v>
      </c>
      <c r="F660" s="325">
        <v>1681</v>
      </c>
      <c r="G660" s="325">
        <v>1281</v>
      </c>
      <c r="H660" s="264">
        <v>24250</v>
      </c>
      <c r="I660" s="144"/>
    </row>
    <row r="661" spans="1:16" x14ac:dyDescent="0.25">
      <c r="A661" s="364"/>
      <c r="B661" s="477" t="s">
        <v>60</v>
      </c>
      <c r="C661" s="186">
        <v>883</v>
      </c>
      <c r="D661" s="186">
        <v>960</v>
      </c>
      <c r="E661" s="186">
        <v>2241</v>
      </c>
      <c r="F661" s="186">
        <v>2560</v>
      </c>
      <c r="G661" s="186">
        <v>1280</v>
      </c>
      <c r="H661" s="281">
        <v>7924</v>
      </c>
      <c r="I661" s="144"/>
    </row>
    <row r="662" spans="1:16" ht="14.4" thickBot="1" x14ac:dyDescent="0.3">
      <c r="A662" s="357"/>
      <c r="B662" s="292" t="s">
        <v>15</v>
      </c>
      <c r="C662" s="333">
        <v>11847</v>
      </c>
      <c r="D662" s="333">
        <v>5844</v>
      </c>
      <c r="E662" s="333">
        <v>7681</v>
      </c>
      <c r="F662" s="333">
        <v>4241</v>
      </c>
      <c r="G662" s="333">
        <v>2561</v>
      </c>
      <c r="H662" s="273">
        <v>32174</v>
      </c>
      <c r="I662" s="144"/>
    </row>
    <row r="663" spans="1:16" x14ac:dyDescent="0.25">
      <c r="A663" s="350" t="s">
        <v>14</v>
      </c>
      <c r="B663" s="476" t="s">
        <v>19</v>
      </c>
      <c r="C663" s="325">
        <v>730</v>
      </c>
      <c r="D663" s="325">
        <v>1107</v>
      </c>
      <c r="E663" s="325">
        <v>1647</v>
      </c>
      <c r="F663" s="325">
        <v>459</v>
      </c>
      <c r="G663" s="325">
        <v>243</v>
      </c>
      <c r="H663" s="264">
        <v>4186</v>
      </c>
      <c r="I663" s="144"/>
    </row>
    <row r="664" spans="1:16" x14ac:dyDescent="0.25">
      <c r="A664" s="364"/>
      <c r="B664" s="477" t="s">
        <v>60</v>
      </c>
      <c r="C664" s="186">
        <v>162</v>
      </c>
      <c r="D664" s="186">
        <v>108</v>
      </c>
      <c r="E664" s="186">
        <v>622</v>
      </c>
      <c r="F664" s="186">
        <v>189</v>
      </c>
      <c r="G664" s="186">
        <v>108</v>
      </c>
      <c r="H664" s="281">
        <v>1189</v>
      </c>
      <c r="I664" s="144"/>
    </row>
    <row r="665" spans="1:16" ht="14.4" thickBot="1" x14ac:dyDescent="0.3">
      <c r="A665" s="357"/>
      <c r="B665" s="292" t="s">
        <v>15</v>
      </c>
      <c r="C665" s="333">
        <v>892</v>
      </c>
      <c r="D665" s="333">
        <v>1215</v>
      </c>
      <c r="E665" s="333">
        <v>2269</v>
      </c>
      <c r="F665" s="333">
        <v>648</v>
      </c>
      <c r="G665" s="333">
        <v>351</v>
      </c>
      <c r="H665" s="273">
        <v>5375</v>
      </c>
      <c r="I665" s="144"/>
    </row>
    <row r="666" spans="1:16" x14ac:dyDescent="0.25">
      <c r="A666" s="350" t="s">
        <v>15</v>
      </c>
      <c r="B666" s="476" t="s">
        <v>19</v>
      </c>
      <c r="C666" s="263">
        <v>170101</v>
      </c>
      <c r="D666" s="263">
        <v>109402</v>
      </c>
      <c r="E666" s="263">
        <v>183149</v>
      </c>
      <c r="F666" s="263">
        <v>48142</v>
      </c>
      <c r="G666" s="263">
        <v>29359</v>
      </c>
      <c r="H666" s="264">
        <v>540153</v>
      </c>
      <c r="I666" s="144"/>
    </row>
    <row r="667" spans="1:16" x14ac:dyDescent="0.25">
      <c r="A667" s="364"/>
      <c r="B667" s="477" t="s">
        <v>60</v>
      </c>
      <c r="C667" s="280">
        <v>13065</v>
      </c>
      <c r="D667" s="280">
        <v>22144</v>
      </c>
      <c r="E667" s="280">
        <v>49313</v>
      </c>
      <c r="F667" s="280">
        <v>32361</v>
      </c>
      <c r="G667" s="280">
        <v>21837</v>
      </c>
      <c r="H667" s="281">
        <v>138720</v>
      </c>
      <c r="I667" s="144"/>
    </row>
    <row r="668" spans="1:16" ht="14.4" thickBot="1" x14ac:dyDescent="0.3">
      <c r="A668" s="357"/>
      <c r="B668" s="292" t="s">
        <v>15</v>
      </c>
      <c r="C668" s="272">
        <v>183166</v>
      </c>
      <c r="D668" s="272">
        <v>131546</v>
      </c>
      <c r="E668" s="272">
        <v>232462</v>
      </c>
      <c r="F668" s="272">
        <v>80503</v>
      </c>
      <c r="G668" s="272">
        <v>51196</v>
      </c>
      <c r="H668" s="273">
        <v>678873</v>
      </c>
      <c r="I668" s="144"/>
    </row>
    <row r="669" spans="1:16" x14ac:dyDescent="0.25">
      <c r="C669" s="144"/>
      <c r="D669" s="144"/>
      <c r="E669" s="144"/>
      <c r="F669" s="144"/>
      <c r="G669" s="144"/>
      <c r="H669" s="144"/>
      <c r="K669" s="144"/>
      <c r="L669" s="144"/>
      <c r="M669" s="144"/>
      <c r="N669" s="144"/>
      <c r="O669" s="144"/>
      <c r="P669" s="144"/>
    </row>
    <row r="670" spans="1:16" x14ac:dyDescent="0.25">
      <c r="C670" s="144"/>
      <c r="D670" s="144"/>
      <c r="E670" s="144"/>
      <c r="F670" s="144"/>
      <c r="G670" s="144"/>
      <c r="H670" s="144"/>
      <c r="K670" s="144"/>
      <c r="L670" s="144"/>
      <c r="M670" s="144"/>
      <c r="N670" s="144"/>
      <c r="O670" s="144"/>
      <c r="P670" s="144"/>
    </row>
    <row r="671" spans="1:16" x14ac:dyDescent="0.25">
      <c r="C671" s="144"/>
      <c r="D671" s="144"/>
      <c r="E671" s="144"/>
      <c r="F671" s="144"/>
      <c r="G671" s="144"/>
      <c r="H671" s="144"/>
      <c r="K671" s="144"/>
      <c r="L671" s="144"/>
      <c r="M671" s="144"/>
      <c r="N671" s="144"/>
      <c r="O671" s="144"/>
      <c r="P671" s="144"/>
    </row>
    <row r="672" spans="1:16" ht="15.6" x14ac:dyDescent="0.25">
      <c r="A672" s="208" t="s">
        <v>146</v>
      </c>
      <c r="B672" s="208"/>
      <c r="C672" s="208"/>
      <c r="D672" s="208"/>
      <c r="E672" s="208"/>
      <c r="F672" s="208"/>
      <c r="G672" s="208"/>
      <c r="H672" s="208"/>
      <c r="I672" s="390"/>
    </row>
    <row r="673" spans="1:9" ht="16.2" thickBot="1" x14ac:dyDescent="0.3">
      <c r="A673" s="118">
        <v>20</v>
      </c>
      <c r="B673" s="210"/>
      <c r="C673" s="407"/>
      <c r="D673" s="407"/>
      <c r="E673" s="407"/>
      <c r="F673" s="407"/>
      <c r="G673" s="407"/>
      <c r="H673" s="407"/>
      <c r="I673" s="407"/>
    </row>
    <row r="674" spans="1:9" ht="14.4" thickBot="1" x14ac:dyDescent="0.3">
      <c r="A674" s="473" t="s">
        <v>2</v>
      </c>
      <c r="B674" s="473" t="s">
        <v>3</v>
      </c>
      <c r="C674" s="474" t="s">
        <v>56</v>
      </c>
      <c r="D674" s="474" t="s">
        <v>57</v>
      </c>
      <c r="E674" s="474" t="s">
        <v>42</v>
      </c>
      <c r="F674" s="474" t="s">
        <v>109</v>
      </c>
      <c r="G674" s="474" t="s">
        <v>110</v>
      </c>
      <c r="H674" s="475" t="s">
        <v>15</v>
      </c>
    </row>
    <row r="675" spans="1:9" x14ac:dyDescent="0.25">
      <c r="A675" s="350" t="s">
        <v>75</v>
      </c>
      <c r="B675" s="478" t="s">
        <v>147</v>
      </c>
      <c r="C675" s="325">
        <v>82894</v>
      </c>
      <c r="D675" s="479">
        <v>19990</v>
      </c>
      <c r="E675" s="325">
        <v>1907</v>
      </c>
      <c r="F675" s="325">
        <v>0</v>
      </c>
      <c r="G675" s="480">
        <v>0</v>
      </c>
      <c r="H675" s="264">
        <v>104791</v>
      </c>
      <c r="I675" s="45"/>
    </row>
    <row r="676" spans="1:9" x14ac:dyDescent="0.25">
      <c r="A676" s="364"/>
      <c r="B676" s="481" t="s">
        <v>148</v>
      </c>
      <c r="C676" s="186">
        <v>12688</v>
      </c>
      <c r="D676" s="482">
        <v>3999</v>
      </c>
      <c r="E676" s="186">
        <v>1209</v>
      </c>
      <c r="F676" s="186">
        <v>0</v>
      </c>
      <c r="G676" s="483">
        <v>0</v>
      </c>
      <c r="H676" s="281">
        <v>17896</v>
      </c>
      <c r="I676" s="45"/>
    </row>
    <row r="677" spans="1:9" ht="14.4" thickBot="1" x14ac:dyDescent="0.3">
      <c r="A677" s="357"/>
      <c r="B677" s="484" t="s">
        <v>15</v>
      </c>
      <c r="C677" s="333">
        <v>95582</v>
      </c>
      <c r="D677" s="485">
        <v>23989</v>
      </c>
      <c r="E677" s="333">
        <v>3116</v>
      </c>
      <c r="F677" s="333">
        <v>0</v>
      </c>
      <c r="G677" s="486">
        <v>0</v>
      </c>
      <c r="H677" s="273">
        <v>122687</v>
      </c>
      <c r="I677" s="45"/>
    </row>
    <row r="678" spans="1:9" x14ac:dyDescent="0.25">
      <c r="A678" s="350" t="s">
        <v>76</v>
      </c>
      <c r="B678" s="478" t="s">
        <v>147</v>
      </c>
      <c r="C678" s="325">
        <v>48853</v>
      </c>
      <c r="D678" s="479">
        <v>23610</v>
      </c>
      <c r="E678" s="325">
        <v>21169</v>
      </c>
      <c r="F678" s="325">
        <v>284</v>
      </c>
      <c r="G678" s="480">
        <v>0</v>
      </c>
      <c r="H678" s="264">
        <v>93916</v>
      </c>
      <c r="I678" s="45"/>
    </row>
    <row r="679" spans="1:9" x14ac:dyDescent="0.25">
      <c r="A679" s="364"/>
      <c r="B679" s="481" t="s">
        <v>148</v>
      </c>
      <c r="C679" s="186">
        <v>9184</v>
      </c>
      <c r="D679" s="482">
        <v>4489</v>
      </c>
      <c r="E679" s="186">
        <v>7514</v>
      </c>
      <c r="F679" s="186">
        <v>1050</v>
      </c>
      <c r="G679" s="483">
        <v>0</v>
      </c>
      <c r="H679" s="281">
        <v>22237</v>
      </c>
      <c r="I679" s="45"/>
    </row>
    <row r="680" spans="1:9" ht="14.4" thickBot="1" x14ac:dyDescent="0.3">
      <c r="A680" s="357"/>
      <c r="B680" s="484" t="s">
        <v>15</v>
      </c>
      <c r="C680" s="333">
        <v>58037</v>
      </c>
      <c r="D680" s="485">
        <v>28099</v>
      </c>
      <c r="E680" s="333">
        <v>28683</v>
      </c>
      <c r="F680" s="333">
        <v>1334</v>
      </c>
      <c r="G680" s="486">
        <v>0</v>
      </c>
      <c r="H680" s="273">
        <v>116153</v>
      </c>
      <c r="I680" s="45"/>
    </row>
    <row r="681" spans="1:9" x14ac:dyDescent="0.25">
      <c r="A681" s="350" t="s">
        <v>77</v>
      </c>
      <c r="B681" s="478" t="s">
        <v>147</v>
      </c>
      <c r="C681" s="325">
        <v>125053</v>
      </c>
      <c r="D681" s="479">
        <v>65818</v>
      </c>
      <c r="E681" s="325">
        <v>258416</v>
      </c>
      <c r="F681" s="325">
        <v>20203</v>
      </c>
      <c r="G681" s="480">
        <v>26639</v>
      </c>
      <c r="H681" s="264">
        <v>496129</v>
      </c>
      <c r="I681" s="45"/>
    </row>
    <row r="682" spans="1:9" x14ac:dyDescent="0.25">
      <c r="A682" s="364"/>
      <c r="B682" s="481" t="s">
        <v>148</v>
      </c>
      <c r="C682" s="186">
        <v>24530</v>
      </c>
      <c r="D682" s="482">
        <v>22791</v>
      </c>
      <c r="E682" s="186">
        <v>222352</v>
      </c>
      <c r="F682" s="186">
        <v>37073</v>
      </c>
      <c r="G682" s="483">
        <v>50534</v>
      </c>
      <c r="H682" s="281">
        <v>357280</v>
      </c>
      <c r="I682" s="45"/>
    </row>
    <row r="683" spans="1:9" ht="14.4" thickBot="1" x14ac:dyDescent="0.3">
      <c r="A683" s="357"/>
      <c r="B683" s="484" t="s">
        <v>15</v>
      </c>
      <c r="C683" s="333">
        <v>149583</v>
      </c>
      <c r="D683" s="485">
        <v>88609</v>
      </c>
      <c r="E683" s="333">
        <v>480768</v>
      </c>
      <c r="F683" s="333">
        <v>57276</v>
      </c>
      <c r="G683" s="486">
        <v>77173</v>
      </c>
      <c r="H683" s="273">
        <v>853409</v>
      </c>
      <c r="I683" s="45"/>
    </row>
    <row r="684" spans="1:9" x14ac:dyDescent="0.25">
      <c r="A684" s="350" t="s">
        <v>78</v>
      </c>
      <c r="B684" s="478" t="s">
        <v>147</v>
      </c>
      <c r="C684" s="325">
        <v>143381</v>
      </c>
      <c r="D684" s="479">
        <v>76644</v>
      </c>
      <c r="E684" s="325">
        <v>111996</v>
      </c>
      <c r="F684" s="325">
        <v>29738</v>
      </c>
      <c r="G684" s="480">
        <v>53171</v>
      </c>
      <c r="H684" s="264">
        <v>414930</v>
      </c>
      <c r="I684" s="45"/>
    </row>
    <row r="685" spans="1:9" x14ac:dyDescent="0.25">
      <c r="A685" s="364"/>
      <c r="B685" s="481" t="s">
        <v>148</v>
      </c>
      <c r="C685" s="186">
        <v>29893</v>
      </c>
      <c r="D685" s="482">
        <v>15995</v>
      </c>
      <c r="E685" s="186">
        <v>67898</v>
      </c>
      <c r="F685" s="186">
        <v>49654</v>
      </c>
      <c r="G685" s="483">
        <v>97455</v>
      </c>
      <c r="H685" s="281">
        <v>260895</v>
      </c>
      <c r="I685" s="45"/>
    </row>
    <row r="686" spans="1:9" ht="14.4" thickBot="1" x14ac:dyDescent="0.3">
      <c r="A686" s="357"/>
      <c r="B686" s="484" t="s">
        <v>15</v>
      </c>
      <c r="C686" s="333">
        <v>173274</v>
      </c>
      <c r="D686" s="485">
        <v>92639</v>
      </c>
      <c r="E686" s="333">
        <v>179894</v>
      </c>
      <c r="F686" s="333">
        <v>79392</v>
      </c>
      <c r="G686" s="486">
        <v>150626</v>
      </c>
      <c r="H686" s="273">
        <v>675825</v>
      </c>
      <c r="I686" s="45"/>
    </row>
    <row r="687" spans="1:9" x14ac:dyDescent="0.25">
      <c r="A687" s="350" t="s">
        <v>79</v>
      </c>
      <c r="B687" s="478" t="s">
        <v>147</v>
      </c>
      <c r="C687" s="325">
        <v>183962</v>
      </c>
      <c r="D687" s="479">
        <v>76978</v>
      </c>
      <c r="E687" s="325">
        <v>84908</v>
      </c>
      <c r="F687" s="325">
        <v>33919</v>
      </c>
      <c r="G687" s="480">
        <v>49763</v>
      </c>
      <c r="H687" s="264">
        <v>429530</v>
      </c>
      <c r="I687" s="45"/>
    </row>
    <row r="688" spans="1:9" x14ac:dyDescent="0.25">
      <c r="A688" s="364"/>
      <c r="B688" s="481" t="s">
        <v>148</v>
      </c>
      <c r="C688" s="186">
        <v>33710</v>
      </c>
      <c r="D688" s="482">
        <v>18481</v>
      </c>
      <c r="E688" s="186">
        <v>39270</v>
      </c>
      <c r="F688" s="186">
        <v>40947</v>
      </c>
      <c r="G688" s="483">
        <v>66542</v>
      </c>
      <c r="H688" s="281">
        <v>198950</v>
      </c>
      <c r="I688" s="45"/>
    </row>
    <row r="689" spans="1:9" ht="14.4" thickBot="1" x14ac:dyDescent="0.3">
      <c r="A689" s="357"/>
      <c r="B689" s="484" t="s">
        <v>15</v>
      </c>
      <c r="C689" s="333">
        <v>217672</v>
      </c>
      <c r="D689" s="485">
        <v>95459</v>
      </c>
      <c r="E689" s="333">
        <v>124178</v>
      </c>
      <c r="F689" s="333">
        <v>74866</v>
      </c>
      <c r="G689" s="486">
        <v>116305</v>
      </c>
      <c r="H689" s="273">
        <v>628480</v>
      </c>
      <c r="I689" s="45"/>
    </row>
    <row r="690" spans="1:9" x14ac:dyDescent="0.25">
      <c r="A690" s="350" t="s">
        <v>80</v>
      </c>
      <c r="B690" s="478" t="s">
        <v>147</v>
      </c>
      <c r="C690" s="325">
        <v>207428</v>
      </c>
      <c r="D690" s="479">
        <v>85973</v>
      </c>
      <c r="E690" s="325">
        <v>59945</v>
      </c>
      <c r="F690" s="325">
        <v>30360</v>
      </c>
      <c r="G690" s="480">
        <v>36707</v>
      </c>
      <c r="H690" s="264">
        <v>420413</v>
      </c>
      <c r="I690" s="45"/>
    </row>
    <row r="691" spans="1:9" x14ac:dyDescent="0.25">
      <c r="A691" s="364"/>
      <c r="B691" s="481" t="s">
        <v>148</v>
      </c>
      <c r="C691" s="186">
        <v>39791</v>
      </c>
      <c r="D691" s="482">
        <v>24480</v>
      </c>
      <c r="E691" s="186">
        <v>37953</v>
      </c>
      <c r="F691" s="186">
        <v>38294</v>
      </c>
      <c r="G691" s="483">
        <v>40202</v>
      </c>
      <c r="H691" s="281">
        <v>180720</v>
      </c>
      <c r="I691" s="45"/>
    </row>
    <row r="692" spans="1:9" ht="14.4" thickBot="1" x14ac:dyDescent="0.3">
      <c r="A692" s="357"/>
      <c r="B692" s="484" t="s">
        <v>15</v>
      </c>
      <c r="C692" s="333">
        <v>247219</v>
      </c>
      <c r="D692" s="485">
        <v>110453</v>
      </c>
      <c r="E692" s="333">
        <v>97898</v>
      </c>
      <c r="F692" s="333">
        <v>68654</v>
      </c>
      <c r="G692" s="486">
        <v>76909</v>
      </c>
      <c r="H692" s="273">
        <v>601133</v>
      </c>
      <c r="I692" s="45"/>
    </row>
    <row r="693" spans="1:9" x14ac:dyDescent="0.25">
      <c r="A693" s="350" t="s">
        <v>81</v>
      </c>
      <c r="B693" s="478" t="s">
        <v>147</v>
      </c>
      <c r="C693" s="325">
        <v>198375</v>
      </c>
      <c r="D693" s="479">
        <v>101474</v>
      </c>
      <c r="E693" s="325">
        <v>61148</v>
      </c>
      <c r="F693" s="325">
        <v>31773</v>
      </c>
      <c r="G693" s="480">
        <v>34045</v>
      </c>
      <c r="H693" s="264">
        <v>426815</v>
      </c>
      <c r="I693" s="45"/>
    </row>
    <row r="694" spans="1:9" x14ac:dyDescent="0.25">
      <c r="A694" s="364"/>
      <c r="B694" s="481" t="s">
        <v>148</v>
      </c>
      <c r="C694" s="186">
        <v>33658</v>
      </c>
      <c r="D694" s="482">
        <v>23930</v>
      </c>
      <c r="E694" s="186">
        <v>27557</v>
      </c>
      <c r="F694" s="186">
        <v>41938</v>
      </c>
      <c r="G694" s="483">
        <v>25910</v>
      </c>
      <c r="H694" s="281">
        <v>152993</v>
      </c>
      <c r="I694" s="45"/>
    </row>
    <row r="695" spans="1:9" ht="14.4" thickBot="1" x14ac:dyDescent="0.3">
      <c r="A695" s="357"/>
      <c r="B695" s="484" t="s">
        <v>15</v>
      </c>
      <c r="C695" s="333">
        <v>232033</v>
      </c>
      <c r="D695" s="485">
        <v>125404</v>
      </c>
      <c r="E695" s="333">
        <v>88705</v>
      </c>
      <c r="F695" s="333">
        <v>73711</v>
      </c>
      <c r="G695" s="486">
        <v>59955</v>
      </c>
      <c r="H695" s="273">
        <v>579808</v>
      </c>
      <c r="I695" s="45"/>
    </row>
    <row r="696" spans="1:9" x14ac:dyDescent="0.25">
      <c r="A696" s="350" t="s">
        <v>82</v>
      </c>
      <c r="B696" s="478" t="s">
        <v>147</v>
      </c>
      <c r="C696" s="325">
        <v>162005</v>
      </c>
      <c r="D696" s="479">
        <v>89407</v>
      </c>
      <c r="E696" s="325">
        <v>68352</v>
      </c>
      <c r="F696" s="325">
        <v>35274</v>
      </c>
      <c r="G696" s="480">
        <v>44162</v>
      </c>
      <c r="H696" s="264">
        <v>399200</v>
      </c>
      <c r="I696" s="45"/>
    </row>
    <row r="697" spans="1:9" x14ac:dyDescent="0.25">
      <c r="A697" s="364"/>
      <c r="B697" s="481" t="s">
        <v>148</v>
      </c>
      <c r="C697" s="186">
        <v>24377</v>
      </c>
      <c r="D697" s="482">
        <v>16776</v>
      </c>
      <c r="E697" s="186">
        <v>19622</v>
      </c>
      <c r="F697" s="186">
        <v>27791</v>
      </c>
      <c r="G697" s="483">
        <v>24358</v>
      </c>
      <c r="H697" s="281">
        <v>112924</v>
      </c>
      <c r="I697" s="45"/>
    </row>
    <row r="698" spans="1:9" ht="14.4" thickBot="1" x14ac:dyDescent="0.3">
      <c r="A698" s="357"/>
      <c r="B698" s="484" t="s">
        <v>15</v>
      </c>
      <c r="C698" s="333">
        <v>186382</v>
      </c>
      <c r="D698" s="485">
        <v>106183</v>
      </c>
      <c r="E698" s="333">
        <v>87974</v>
      </c>
      <c r="F698" s="333">
        <v>63065</v>
      </c>
      <c r="G698" s="486">
        <v>68520</v>
      </c>
      <c r="H698" s="273">
        <v>512124</v>
      </c>
      <c r="I698" s="45"/>
    </row>
    <row r="699" spans="1:9" x14ac:dyDescent="0.25">
      <c r="A699" s="350" t="s">
        <v>31</v>
      </c>
      <c r="B699" s="478" t="s">
        <v>147</v>
      </c>
      <c r="C699" s="325">
        <v>150530</v>
      </c>
      <c r="D699" s="479">
        <v>61502</v>
      </c>
      <c r="E699" s="325">
        <v>50082</v>
      </c>
      <c r="F699" s="325">
        <v>33842</v>
      </c>
      <c r="G699" s="480">
        <v>45026</v>
      </c>
      <c r="H699" s="264">
        <v>340982</v>
      </c>
      <c r="I699" s="45"/>
    </row>
    <row r="700" spans="1:9" x14ac:dyDescent="0.25">
      <c r="A700" s="364"/>
      <c r="B700" s="481" t="s">
        <v>148</v>
      </c>
      <c r="C700" s="186">
        <v>39007</v>
      </c>
      <c r="D700" s="482">
        <v>12886</v>
      </c>
      <c r="E700" s="186">
        <v>14209</v>
      </c>
      <c r="F700" s="186">
        <v>24156</v>
      </c>
      <c r="G700" s="483">
        <v>22301</v>
      </c>
      <c r="H700" s="281">
        <v>112559</v>
      </c>
      <c r="I700" s="45"/>
    </row>
    <row r="701" spans="1:9" ht="14.4" thickBot="1" x14ac:dyDescent="0.3">
      <c r="A701" s="357"/>
      <c r="B701" s="484" t="s">
        <v>15</v>
      </c>
      <c r="C701" s="333">
        <v>189537</v>
      </c>
      <c r="D701" s="485">
        <v>74388</v>
      </c>
      <c r="E701" s="333">
        <v>64291</v>
      </c>
      <c r="F701" s="333">
        <v>57998</v>
      </c>
      <c r="G701" s="486">
        <v>67327</v>
      </c>
      <c r="H701" s="273">
        <v>453541</v>
      </c>
      <c r="I701" s="45"/>
    </row>
    <row r="702" spans="1:9" x14ac:dyDescent="0.25">
      <c r="A702" s="350" t="s">
        <v>32</v>
      </c>
      <c r="B702" s="478" t="s">
        <v>147</v>
      </c>
      <c r="C702" s="325">
        <v>97167</v>
      </c>
      <c r="D702" s="479">
        <v>43751</v>
      </c>
      <c r="E702" s="325">
        <v>33528</v>
      </c>
      <c r="F702" s="325">
        <v>23882</v>
      </c>
      <c r="G702" s="480">
        <v>29700</v>
      </c>
      <c r="H702" s="264">
        <v>228028</v>
      </c>
      <c r="I702" s="45"/>
    </row>
    <row r="703" spans="1:9" x14ac:dyDescent="0.25">
      <c r="A703" s="364"/>
      <c r="B703" s="481" t="s">
        <v>148</v>
      </c>
      <c r="C703" s="186">
        <v>25933</v>
      </c>
      <c r="D703" s="482">
        <v>6917</v>
      </c>
      <c r="E703" s="186">
        <v>5921</v>
      </c>
      <c r="F703" s="186">
        <v>12046</v>
      </c>
      <c r="G703" s="483">
        <v>6829</v>
      </c>
      <c r="H703" s="281">
        <v>57646</v>
      </c>
      <c r="I703" s="45"/>
    </row>
    <row r="704" spans="1:9" ht="14.4" thickBot="1" x14ac:dyDescent="0.3">
      <c r="A704" s="357"/>
      <c r="B704" s="484" t="s">
        <v>15</v>
      </c>
      <c r="C704" s="333">
        <v>123100</v>
      </c>
      <c r="D704" s="485">
        <v>50668</v>
      </c>
      <c r="E704" s="333">
        <v>39449</v>
      </c>
      <c r="F704" s="333">
        <v>35928</v>
      </c>
      <c r="G704" s="486">
        <v>36529</v>
      </c>
      <c r="H704" s="273">
        <v>285674</v>
      </c>
      <c r="I704" s="45"/>
    </row>
    <row r="705" spans="1:14" x14ac:dyDescent="0.25">
      <c r="A705" s="350" t="s">
        <v>33</v>
      </c>
      <c r="B705" s="478" t="s">
        <v>147</v>
      </c>
      <c r="C705" s="325">
        <v>57518</v>
      </c>
      <c r="D705" s="479">
        <v>19264</v>
      </c>
      <c r="E705" s="325">
        <v>17912</v>
      </c>
      <c r="F705" s="325">
        <v>8032</v>
      </c>
      <c r="G705" s="480">
        <v>15053</v>
      </c>
      <c r="H705" s="264">
        <v>117779</v>
      </c>
      <c r="I705" s="45"/>
    </row>
    <row r="706" spans="1:14" x14ac:dyDescent="0.25">
      <c r="A706" s="364"/>
      <c r="B706" s="481" t="s">
        <v>148</v>
      </c>
      <c r="C706" s="186">
        <v>26845</v>
      </c>
      <c r="D706" s="482">
        <v>3667</v>
      </c>
      <c r="E706" s="186">
        <v>1814</v>
      </c>
      <c r="F706" s="186">
        <v>390</v>
      </c>
      <c r="G706" s="483">
        <v>1761</v>
      </c>
      <c r="H706" s="281">
        <v>34477</v>
      </c>
      <c r="I706" s="45"/>
    </row>
    <row r="707" spans="1:14" ht="14.4" thickBot="1" x14ac:dyDescent="0.3">
      <c r="A707" s="357"/>
      <c r="B707" s="484" t="s">
        <v>15</v>
      </c>
      <c r="C707" s="333">
        <v>84363</v>
      </c>
      <c r="D707" s="485">
        <v>22931</v>
      </c>
      <c r="E707" s="333">
        <v>19726</v>
      </c>
      <c r="F707" s="333">
        <v>8422</v>
      </c>
      <c r="G707" s="486">
        <v>16814</v>
      </c>
      <c r="H707" s="273">
        <v>152256</v>
      </c>
      <c r="I707" s="45"/>
    </row>
    <row r="708" spans="1:14" x14ac:dyDescent="0.25">
      <c r="A708" s="350" t="s">
        <v>149</v>
      </c>
      <c r="B708" s="478" t="s">
        <v>147</v>
      </c>
      <c r="C708" s="325">
        <v>69606</v>
      </c>
      <c r="D708" s="479">
        <v>11192</v>
      </c>
      <c r="E708" s="325">
        <v>9069</v>
      </c>
      <c r="F708" s="325">
        <v>4363</v>
      </c>
      <c r="G708" s="480">
        <v>10221</v>
      </c>
      <c r="H708" s="264">
        <v>104451</v>
      </c>
      <c r="I708" s="45"/>
    </row>
    <row r="709" spans="1:14" x14ac:dyDescent="0.25">
      <c r="A709" s="364"/>
      <c r="B709" s="481" t="s">
        <v>148</v>
      </c>
      <c r="C709" s="186">
        <v>6579</v>
      </c>
      <c r="D709" s="482">
        <v>192</v>
      </c>
      <c r="E709" s="186">
        <v>78</v>
      </c>
      <c r="F709" s="186">
        <v>115</v>
      </c>
      <c r="G709" s="483">
        <v>387</v>
      </c>
      <c r="H709" s="281">
        <v>7351</v>
      </c>
      <c r="I709" s="45"/>
    </row>
    <row r="710" spans="1:14" ht="14.4" thickBot="1" x14ac:dyDescent="0.3">
      <c r="A710" s="357"/>
      <c r="B710" s="484" t="s">
        <v>15</v>
      </c>
      <c r="C710" s="333">
        <v>76185</v>
      </c>
      <c r="D710" s="485">
        <v>11384</v>
      </c>
      <c r="E710" s="333">
        <v>9147</v>
      </c>
      <c r="F710" s="333">
        <v>4478</v>
      </c>
      <c r="G710" s="486">
        <v>10608</v>
      </c>
      <c r="H710" s="273">
        <v>111802</v>
      </c>
      <c r="I710" s="45"/>
    </row>
    <row r="711" spans="1:14" x14ac:dyDescent="0.25">
      <c r="A711" s="350" t="s">
        <v>15</v>
      </c>
      <c r="B711" s="478" t="s">
        <v>147</v>
      </c>
      <c r="C711" s="263">
        <v>1526772</v>
      </c>
      <c r="D711" s="487">
        <v>675603</v>
      </c>
      <c r="E711" s="263">
        <v>778432</v>
      </c>
      <c r="F711" s="263">
        <v>251670</v>
      </c>
      <c r="G711" s="488">
        <v>344487</v>
      </c>
      <c r="H711" s="264">
        <v>3576964</v>
      </c>
      <c r="I711" s="45"/>
    </row>
    <row r="712" spans="1:14" x14ac:dyDescent="0.25">
      <c r="A712" s="364"/>
      <c r="B712" s="481" t="s">
        <v>148</v>
      </c>
      <c r="C712" s="280">
        <v>306195</v>
      </c>
      <c r="D712" s="489">
        <v>154603</v>
      </c>
      <c r="E712" s="280">
        <v>445397</v>
      </c>
      <c r="F712" s="280">
        <v>273454</v>
      </c>
      <c r="G712" s="490">
        <v>336279</v>
      </c>
      <c r="H712" s="281">
        <v>1515928</v>
      </c>
      <c r="I712" s="45"/>
    </row>
    <row r="713" spans="1:14" ht="14.4" thickBot="1" x14ac:dyDescent="0.3">
      <c r="A713" s="357"/>
      <c r="B713" s="484" t="s">
        <v>15</v>
      </c>
      <c r="C713" s="272">
        <v>1832967</v>
      </c>
      <c r="D713" s="491">
        <v>830206</v>
      </c>
      <c r="E713" s="272">
        <v>1223829</v>
      </c>
      <c r="F713" s="272">
        <v>525124</v>
      </c>
      <c r="G713" s="492">
        <v>680766</v>
      </c>
      <c r="H713" s="273">
        <v>5092892</v>
      </c>
      <c r="I713" s="45"/>
    </row>
    <row r="714" spans="1:14" x14ac:dyDescent="0.25">
      <c r="C714" s="144"/>
      <c r="D714" s="144"/>
      <c r="E714" s="144"/>
      <c r="F714" s="144"/>
      <c r="G714" s="144"/>
      <c r="H714" s="144"/>
    </row>
    <row r="715" spans="1:14" x14ac:dyDescent="0.25">
      <c r="C715" s="144"/>
      <c r="D715" s="144"/>
      <c r="E715" s="144"/>
      <c r="F715" s="144"/>
      <c r="G715" s="144"/>
      <c r="H715" s="144"/>
    </row>
    <row r="716" spans="1:14" x14ac:dyDescent="0.25">
      <c r="C716" s="144"/>
      <c r="D716" s="144"/>
      <c r="E716" s="144"/>
      <c r="F716" s="144"/>
      <c r="G716" s="144"/>
      <c r="H716" s="144"/>
    </row>
    <row r="717" spans="1:14" ht="17.399999999999999" x14ac:dyDescent="0.25">
      <c r="A717" s="493" t="s">
        <v>150</v>
      </c>
      <c r="B717" s="493"/>
      <c r="C717" s="493"/>
      <c r="D717" s="493"/>
      <c r="E717" s="493"/>
      <c r="F717" s="493"/>
      <c r="G717" s="493"/>
      <c r="H717" s="493"/>
      <c r="I717" s="493"/>
      <c r="J717" s="493"/>
      <c r="K717" s="493"/>
      <c r="L717" s="493"/>
      <c r="M717" s="493"/>
      <c r="N717" s="494"/>
    </row>
    <row r="718" spans="1:14" ht="16.2" thickBot="1" x14ac:dyDescent="0.3">
      <c r="A718" s="118">
        <v>21</v>
      </c>
      <c r="B718" s="407"/>
      <c r="C718" s="407"/>
      <c r="D718" s="407"/>
      <c r="E718" s="495"/>
      <c r="F718" s="495"/>
    </row>
    <row r="719" spans="1:14" ht="15.6" x14ac:dyDescent="0.3">
      <c r="A719" s="496" t="s">
        <v>2</v>
      </c>
      <c r="B719" s="497" t="s">
        <v>123</v>
      </c>
      <c r="C719" s="498"/>
      <c r="D719" s="499"/>
      <c r="E719" s="497" t="s">
        <v>124</v>
      </c>
      <c r="F719" s="498"/>
      <c r="G719" s="499"/>
      <c r="H719" s="497" t="s">
        <v>151</v>
      </c>
      <c r="I719" s="498"/>
      <c r="J719" s="499"/>
      <c r="K719" s="500" t="s">
        <v>15</v>
      </c>
      <c r="L719" s="498" t="s">
        <v>15</v>
      </c>
      <c r="M719" s="499"/>
      <c r="N719" s="501"/>
    </row>
    <row r="720" spans="1:14" ht="14.4" thickBot="1" x14ac:dyDescent="0.3">
      <c r="A720" s="502"/>
      <c r="B720" s="503" t="s">
        <v>19</v>
      </c>
      <c r="C720" s="504" t="s">
        <v>20</v>
      </c>
      <c r="D720" s="466" t="s">
        <v>15</v>
      </c>
      <c r="E720" s="503" t="s">
        <v>19</v>
      </c>
      <c r="F720" s="504" t="s">
        <v>20</v>
      </c>
      <c r="G720" s="466" t="s">
        <v>15</v>
      </c>
      <c r="H720" s="503" t="s">
        <v>19</v>
      </c>
      <c r="I720" s="504" t="s">
        <v>20</v>
      </c>
      <c r="J720" s="466" t="s">
        <v>15</v>
      </c>
      <c r="K720" s="504" t="s">
        <v>19</v>
      </c>
      <c r="L720" s="504" t="s">
        <v>20</v>
      </c>
      <c r="M720" s="466" t="s">
        <v>15</v>
      </c>
    </row>
    <row r="721" spans="1:15" x14ac:dyDescent="0.25">
      <c r="A721" s="505" t="s">
        <v>23</v>
      </c>
      <c r="B721" s="295">
        <v>3566</v>
      </c>
      <c r="C721" s="296">
        <v>340</v>
      </c>
      <c r="D721" s="297">
        <v>3906</v>
      </c>
      <c r="E721" s="295">
        <v>57927</v>
      </c>
      <c r="F721" s="296">
        <v>4181</v>
      </c>
      <c r="G721" s="297">
        <v>62108</v>
      </c>
      <c r="H721" s="295">
        <v>478</v>
      </c>
      <c r="I721" s="296">
        <v>253</v>
      </c>
      <c r="J721" s="297">
        <v>731</v>
      </c>
      <c r="K721" s="189">
        <v>61971</v>
      </c>
      <c r="L721" s="190">
        <v>4774</v>
      </c>
      <c r="M721" s="191">
        <v>66745</v>
      </c>
      <c r="O721" s="144"/>
    </row>
    <row r="722" spans="1:15" x14ac:dyDescent="0.25">
      <c r="A722" s="506" t="s">
        <v>24</v>
      </c>
      <c r="B722" s="275">
        <v>18780</v>
      </c>
      <c r="C722" s="276">
        <v>656</v>
      </c>
      <c r="D722" s="278">
        <v>19436</v>
      </c>
      <c r="E722" s="275">
        <v>32383</v>
      </c>
      <c r="F722" s="276">
        <v>5934</v>
      </c>
      <c r="G722" s="278">
        <v>38317</v>
      </c>
      <c r="H722" s="275">
        <v>229</v>
      </c>
      <c r="I722" s="276">
        <v>0</v>
      </c>
      <c r="J722" s="278">
        <v>229</v>
      </c>
      <c r="K722" s="193">
        <v>51392</v>
      </c>
      <c r="L722" s="194">
        <v>6590</v>
      </c>
      <c r="M722" s="195">
        <v>57982</v>
      </c>
    </row>
    <row r="723" spans="1:15" x14ac:dyDescent="0.25">
      <c r="A723" s="506" t="s">
        <v>25</v>
      </c>
      <c r="B723" s="275">
        <v>98652</v>
      </c>
      <c r="C723" s="276">
        <v>27889</v>
      </c>
      <c r="D723" s="278">
        <v>126541</v>
      </c>
      <c r="E723" s="275">
        <v>70369</v>
      </c>
      <c r="F723" s="276">
        <v>29315</v>
      </c>
      <c r="G723" s="278">
        <v>99684</v>
      </c>
      <c r="H723" s="275">
        <v>2288</v>
      </c>
      <c r="I723" s="276">
        <v>954</v>
      </c>
      <c r="J723" s="278">
        <v>3242</v>
      </c>
      <c r="K723" s="193">
        <v>171309</v>
      </c>
      <c r="L723" s="194">
        <v>58158</v>
      </c>
      <c r="M723" s="195">
        <v>229467</v>
      </c>
    </row>
    <row r="724" spans="1:15" x14ac:dyDescent="0.25">
      <c r="A724" s="506" t="s">
        <v>26</v>
      </c>
      <c r="B724" s="275">
        <v>126551</v>
      </c>
      <c r="C724" s="276">
        <v>55448</v>
      </c>
      <c r="D724" s="278">
        <v>181999</v>
      </c>
      <c r="E724" s="275">
        <v>77905</v>
      </c>
      <c r="F724" s="276">
        <v>30157</v>
      </c>
      <c r="G724" s="278">
        <v>108062</v>
      </c>
      <c r="H724" s="275">
        <v>1296</v>
      </c>
      <c r="I724" s="276">
        <v>1312</v>
      </c>
      <c r="J724" s="278">
        <v>2608</v>
      </c>
      <c r="K724" s="193">
        <v>205752</v>
      </c>
      <c r="L724" s="194">
        <v>86917</v>
      </c>
      <c r="M724" s="195">
        <v>292669</v>
      </c>
    </row>
    <row r="725" spans="1:15" x14ac:dyDescent="0.25">
      <c r="A725" s="506" t="s">
        <v>27</v>
      </c>
      <c r="B725" s="275">
        <v>125435</v>
      </c>
      <c r="C725" s="276">
        <v>65239</v>
      </c>
      <c r="D725" s="278">
        <v>190674</v>
      </c>
      <c r="E725" s="275">
        <v>89343</v>
      </c>
      <c r="F725" s="276">
        <v>26724</v>
      </c>
      <c r="G725" s="278">
        <v>116067</v>
      </c>
      <c r="H725" s="275">
        <v>2033</v>
      </c>
      <c r="I725" s="276">
        <v>1264</v>
      </c>
      <c r="J725" s="278">
        <v>3297</v>
      </c>
      <c r="K725" s="193">
        <v>216811</v>
      </c>
      <c r="L725" s="194">
        <v>93227</v>
      </c>
      <c r="M725" s="195">
        <v>310038</v>
      </c>
    </row>
    <row r="726" spans="1:15" x14ac:dyDescent="0.25">
      <c r="A726" s="506" t="s">
        <v>28</v>
      </c>
      <c r="B726" s="275">
        <v>118371</v>
      </c>
      <c r="C726" s="276">
        <v>69822</v>
      </c>
      <c r="D726" s="278">
        <v>188193</v>
      </c>
      <c r="E726" s="275">
        <v>86194</v>
      </c>
      <c r="F726" s="276">
        <v>26017</v>
      </c>
      <c r="G726" s="278">
        <v>112211</v>
      </c>
      <c r="H726" s="275">
        <v>1976</v>
      </c>
      <c r="I726" s="276">
        <v>1416</v>
      </c>
      <c r="J726" s="278">
        <v>3392</v>
      </c>
      <c r="K726" s="193">
        <v>206541</v>
      </c>
      <c r="L726" s="194">
        <v>97255</v>
      </c>
      <c r="M726" s="195">
        <v>303796</v>
      </c>
    </row>
    <row r="727" spans="1:15" x14ac:dyDescent="0.25">
      <c r="A727" s="506" t="s">
        <v>29</v>
      </c>
      <c r="B727" s="275">
        <v>125239</v>
      </c>
      <c r="C727" s="276">
        <v>73247</v>
      </c>
      <c r="D727" s="278">
        <v>198486</v>
      </c>
      <c r="E727" s="275">
        <v>77542</v>
      </c>
      <c r="F727" s="276">
        <v>17435</v>
      </c>
      <c r="G727" s="278">
        <v>94977</v>
      </c>
      <c r="H727" s="275">
        <v>2121</v>
      </c>
      <c r="I727" s="276">
        <v>558</v>
      </c>
      <c r="J727" s="278">
        <v>2679</v>
      </c>
      <c r="K727" s="193">
        <v>204902</v>
      </c>
      <c r="L727" s="194">
        <v>91240</v>
      </c>
      <c r="M727" s="195">
        <v>296142</v>
      </c>
    </row>
    <row r="728" spans="1:15" x14ac:dyDescent="0.25">
      <c r="A728" s="506" t="s">
        <v>30</v>
      </c>
      <c r="B728" s="275">
        <v>123435</v>
      </c>
      <c r="C728" s="276">
        <v>51370</v>
      </c>
      <c r="D728" s="278">
        <v>174805</v>
      </c>
      <c r="E728" s="275">
        <v>63760</v>
      </c>
      <c r="F728" s="276">
        <v>13071</v>
      </c>
      <c r="G728" s="278">
        <v>76831</v>
      </c>
      <c r="H728" s="275">
        <v>1537</v>
      </c>
      <c r="I728" s="276">
        <v>301</v>
      </c>
      <c r="J728" s="278">
        <v>1838</v>
      </c>
      <c r="K728" s="193">
        <v>188732</v>
      </c>
      <c r="L728" s="194">
        <v>64742</v>
      </c>
      <c r="M728" s="195">
        <v>253474</v>
      </c>
    </row>
    <row r="729" spans="1:15" x14ac:dyDescent="0.25">
      <c r="A729" s="506" t="s">
        <v>31</v>
      </c>
      <c r="B729" s="275">
        <v>102935</v>
      </c>
      <c r="C729" s="276">
        <v>49833</v>
      </c>
      <c r="D729" s="278">
        <v>152768</v>
      </c>
      <c r="E729" s="275">
        <v>46275</v>
      </c>
      <c r="F729" s="276">
        <v>11770</v>
      </c>
      <c r="G729" s="278">
        <v>58045</v>
      </c>
      <c r="H729" s="275">
        <v>1977</v>
      </c>
      <c r="I729" s="276">
        <v>641</v>
      </c>
      <c r="J729" s="278">
        <v>2618</v>
      </c>
      <c r="K729" s="193">
        <v>151187</v>
      </c>
      <c r="L729" s="194">
        <v>62244</v>
      </c>
      <c r="M729" s="195">
        <v>213431</v>
      </c>
    </row>
    <row r="730" spans="1:15" x14ac:dyDescent="0.25">
      <c r="A730" s="506" t="s">
        <v>32</v>
      </c>
      <c r="B730" s="275">
        <v>60530</v>
      </c>
      <c r="C730" s="276">
        <v>21683</v>
      </c>
      <c r="D730" s="278">
        <v>82213</v>
      </c>
      <c r="E730" s="275">
        <v>24168</v>
      </c>
      <c r="F730" s="276">
        <v>3443</v>
      </c>
      <c r="G730" s="278">
        <v>27611</v>
      </c>
      <c r="H730" s="275">
        <v>911</v>
      </c>
      <c r="I730" s="276">
        <v>336</v>
      </c>
      <c r="J730" s="278">
        <v>1247</v>
      </c>
      <c r="K730" s="193">
        <v>85609</v>
      </c>
      <c r="L730" s="194">
        <v>25462</v>
      </c>
      <c r="M730" s="195">
        <v>111071</v>
      </c>
    </row>
    <row r="731" spans="1:15" x14ac:dyDescent="0.25">
      <c r="A731" s="506" t="s">
        <v>33</v>
      </c>
      <c r="B731" s="275">
        <v>5782</v>
      </c>
      <c r="C731" s="276">
        <v>676</v>
      </c>
      <c r="D731" s="278">
        <v>6458</v>
      </c>
      <c r="E731" s="275">
        <v>13908</v>
      </c>
      <c r="F731" s="276">
        <v>2344</v>
      </c>
      <c r="G731" s="278">
        <v>16252</v>
      </c>
      <c r="H731" s="275">
        <v>559</v>
      </c>
      <c r="I731" s="276">
        <v>193</v>
      </c>
      <c r="J731" s="278">
        <v>752</v>
      </c>
      <c r="K731" s="193">
        <v>20249</v>
      </c>
      <c r="L731" s="194">
        <v>3213</v>
      </c>
      <c r="M731" s="195">
        <v>23462</v>
      </c>
    </row>
    <row r="732" spans="1:15" ht="14.4" thickBot="1" x14ac:dyDescent="0.3">
      <c r="A732" s="507" t="s">
        <v>34</v>
      </c>
      <c r="B732" s="300">
        <v>4774</v>
      </c>
      <c r="C732" s="301">
        <v>325</v>
      </c>
      <c r="D732" s="302">
        <v>5099</v>
      </c>
      <c r="E732" s="300">
        <v>9327</v>
      </c>
      <c r="F732" s="301">
        <v>801</v>
      </c>
      <c r="G732" s="302">
        <v>10128</v>
      </c>
      <c r="H732" s="300">
        <v>346</v>
      </c>
      <c r="I732" s="301">
        <v>0</v>
      </c>
      <c r="J732" s="302">
        <v>346</v>
      </c>
      <c r="K732" s="201">
        <v>14447</v>
      </c>
      <c r="L732" s="202">
        <v>1126</v>
      </c>
      <c r="M732" s="203">
        <v>15573</v>
      </c>
    </row>
    <row r="733" spans="1:15" ht="14.4" thickBot="1" x14ac:dyDescent="0.3">
      <c r="A733" s="508" t="s">
        <v>15</v>
      </c>
      <c r="B733" s="509">
        <v>914050</v>
      </c>
      <c r="C733" s="510">
        <v>416528</v>
      </c>
      <c r="D733" s="511">
        <v>1330578</v>
      </c>
      <c r="E733" s="509">
        <v>649101</v>
      </c>
      <c r="F733" s="510">
        <v>171192</v>
      </c>
      <c r="G733" s="511">
        <v>820293</v>
      </c>
      <c r="H733" s="509">
        <v>15751</v>
      </c>
      <c r="I733" s="510">
        <v>7228</v>
      </c>
      <c r="J733" s="511">
        <v>22979</v>
      </c>
      <c r="K733" s="509">
        <v>1578902</v>
      </c>
      <c r="L733" s="510">
        <v>594948</v>
      </c>
      <c r="M733" s="511">
        <v>2173850</v>
      </c>
    </row>
    <row r="735" spans="1:15" x14ac:dyDescent="0.25">
      <c r="K735" s="144"/>
      <c r="L735" s="144"/>
      <c r="M735" s="144"/>
    </row>
    <row r="737" spans="1:14" ht="17.399999999999999" x14ac:dyDescent="0.25">
      <c r="A737" s="208" t="s">
        <v>152</v>
      </c>
      <c r="B737" s="208"/>
      <c r="C737" s="208"/>
      <c r="D737" s="208"/>
      <c r="E737" s="208"/>
      <c r="F737" s="208"/>
      <c r="G737" s="208"/>
      <c r="H737" s="208"/>
      <c r="I737" s="208"/>
      <c r="J737" s="208"/>
      <c r="K737" s="208"/>
      <c r="L737" s="208"/>
      <c r="M737" s="208"/>
      <c r="N737" s="115"/>
    </row>
    <row r="738" spans="1:14" ht="16.2" thickBot="1" x14ac:dyDescent="0.3">
      <c r="A738" s="209">
        <v>22</v>
      </c>
      <c r="B738" s="210"/>
      <c r="C738" s="209"/>
      <c r="D738" s="209"/>
      <c r="E738" s="209"/>
      <c r="F738" s="209"/>
      <c r="G738" s="209"/>
      <c r="H738" s="209"/>
      <c r="I738" s="209"/>
      <c r="J738" s="209"/>
      <c r="K738" s="209"/>
      <c r="L738" s="209"/>
      <c r="M738" s="311"/>
      <c r="N738" s="311"/>
    </row>
    <row r="739" spans="1:14" x14ac:dyDescent="0.25">
      <c r="A739" s="289" t="s">
        <v>107</v>
      </c>
      <c r="B739" s="248" t="s">
        <v>153</v>
      </c>
      <c r="C739" s="249"/>
      <c r="D739" s="250"/>
      <c r="E739" s="248" t="s">
        <v>154</v>
      </c>
      <c r="F739" s="249"/>
      <c r="G739" s="250"/>
      <c r="H739" s="512" t="s">
        <v>155</v>
      </c>
      <c r="I739" s="249" t="s">
        <v>156</v>
      </c>
      <c r="J739" s="513"/>
      <c r="K739" s="248" t="s">
        <v>15</v>
      </c>
      <c r="L739" s="249" t="s">
        <v>15</v>
      </c>
      <c r="M739" s="250" t="s">
        <v>60</v>
      </c>
      <c r="N739" s="514"/>
    </row>
    <row r="740" spans="1:14" ht="14.4" thickBot="1" x14ac:dyDescent="0.3">
      <c r="A740" s="290"/>
      <c r="B740" s="291" t="s">
        <v>19</v>
      </c>
      <c r="C740" s="292" t="s">
        <v>20</v>
      </c>
      <c r="D740" s="293" t="s">
        <v>15</v>
      </c>
      <c r="E740" s="291" t="s">
        <v>19</v>
      </c>
      <c r="F740" s="292" t="s">
        <v>20</v>
      </c>
      <c r="G740" s="293" t="s">
        <v>15</v>
      </c>
      <c r="H740" s="515" t="s">
        <v>19</v>
      </c>
      <c r="I740" s="292" t="s">
        <v>20</v>
      </c>
      <c r="J740" s="516" t="s">
        <v>15</v>
      </c>
      <c r="K740" s="291" t="s">
        <v>19</v>
      </c>
      <c r="L740" s="292" t="s">
        <v>60</v>
      </c>
      <c r="M740" s="293" t="s">
        <v>15</v>
      </c>
    </row>
    <row r="741" spans="1:14" x14ac:dyDescent="0.25">
      <c r="A741" s="517" t="s">
        <v>56</v>
      </c>
      <c r="B741" s="182">
        <v>324848</v>
      </c>
      <c r="C741" s="183">
        <v>28172</v>
      </c>
      <c r="D741" s="184">
        <v>353020</v>
      </c>
      <c r="E741" s="182">
        <v>964695</v>
      </c>
      <c r="F741" s="183">
        <v>151772</v>
      </c>
      <c r="G741" s="184">
        <v>1116467</v>
      </c>
      <c r="H741" s="518">
        <v>5972</v>
      </c>
      <c r="I741" s="183">
        <v>1974</v>
      </c>
      <c r="J741" s="519">
        <v>7946</v>
      </c>
      <c r="K741" s="262">
        <v>1295515</v>
      </c>
      <c r="L741" s="263">
        <v>181918</v>
      </c>
      <c r="M741" s="264">
        <v>1477433</v>
      </c>
    </row>
    <row r="742" spans="1:14" x14ac:dyDescent="0.25">
      <c r="A742" s="298" t="s">
        <v>57</v>
      </c>
      <c r="B742" s="185">
        <v>178466</v>
      </c>
      <c r="C742" s="186">
        <v>25892</v>
      </c>
      <c r="D742" s="187">
        <v>204358</v>
      </c>
      <c r="E742" s="185">
        <v>348307</v>
      </c>
      <c r="F742" s="186">
        <v>63730</v>
      </c>
      <c r="G742" s="187">
        <v>412037</v>
      </c>
      <c r="H742" s="520">
        <v>3497</v>
      </c>
      <c r="I742" s="186">
        <v>469</v>
      </c>
      <c r="J742" s="188">
        <v>3966</v>
      </c>
      <c r="K742" s="279">
        <v>530270</v>
      </c>
      <c r="L742" s="280">
        <v>90091</v>
      </c>
      <c r="M742" s="281">
        <v>620361</v>
      </c>
    </row>
    <row r="743" spans="1:14" x14ac:dyDescent="0.25">
      <c r="A743" s="298" t="s">
        <v>42</v>
      </c>
      <c r="B743" s="185">
        <v>131821</v>
      </c>
      <c r="C743" s="186">
        <v>47312</v>
      </c>
      <c r="D743" s="187">
        <v>179133</v>
      </c>
      <c r="E743" s="185">
        <v>223147</v>
      </c>
      <c r="F743" s="186">
        <v>59950</v>
      </c>
      <c r="G743" s="187">
        <v>283097</v>
      </c>
      <c r="H743" s="520">
        <v>2606</v>
      </c>
      <c r="I743" s="186">
        <v>1701</v>
      </c>
      <c r="J743" s="188">
        <v>4307</v>
      </c>
      <c r="K743" s="279">
        <v>357574</v>
      </c>
      <c r="L743" s="280">
        <v>108963</v>
      </c>
      <c r="M743" s="281">
        <v>466537</v>
      </c>
    </row>
    <row r="744" spans="1:14" x14ac:dyDescent="0.25">
      <c r="A744" s="298" t="s">
        <v>109</v>
      </c>
      <c r="B744" s="185">
        <v>117343</v>
      </c>
      <c r="C744" s="186">
        <v>146039</v>
      </c>
      <c r="D744" s="187">
        <v>263382</v>
      </c>
      <c r="E744" s="185">
        <v>68425</v>
      </c>
      <c r="F744" s="186">
        <v>22446</v>
      </c>
      <c r="G744" s="187">
        <v>90871</v>
      </c>
      <c r="H744" s="520">
        <v>1450</v>
      </c>
      <c r="I744" s="186">
        <v>1160</v>
      </c>
      <c r="J744" s="188">
        <v>2610</v>
      </c>
      <c r="K744" s="279">
        <v>187218</v>
      </c>
      <c r="L744" s="280">
        <v>169645</v>
      </c>
      <c r="M744" s="281">
        <v>356863</v>
      </c>
    </row>
    <row r="745" spans="1:14" ht="14.4" thickBot="1" x14ac:dyDescent="0.3">
      <c r="A745" s="299" t="s">
        <v>110</v>
      </c>
      <c r="B745" s="196">
        <v>161572</v>
      </c>
      <c r="C745" s="197">
        <v>169113</v>
      </c>
      <c r="D745" s="199">
        <v>330685</v>
      </c>
      <c r="E745" s="196">
        <v>118983</v>
      </c>
      <c r="F745" s="197">
        <v>56411</v>
      </c>
      <c r="G745" s="199">
        <v>175394</v>
      </c>
      <c r="H745" s="521">
        <v>2226</v>
      </c>
      <c r="I745" s="197">
        <v>1924</v>
      </c>
      <c r="J745" s="198">
        <v>4150</v>
      </c>
      <c r="K745" s="303">
        <v>282781</v>
      </c>
      <c r="L745" s="304">
        <v>227448</v>
      </c>
      <c r="M745" s="305">
        <v>510229</v>
      </c>
    </row>
    <row r="746" spans="1:14" ht="14.4" thickBot="1" x14ac:dyDescent="0.3">
      <c r="A746" s="306" t="s">
        <v>15</v>
      </c>
      <c r="B746" s="307">
        <v>914050</v>
      </c>
      <c r="C746" s="308">
        <v>416528</v>
      </c>
      <c r="D746" s="309">
        <v>1330578</v>
      </c>
      <c r="E746" s="307">
        <v>1723557</v>
      </c>
      <c r="F746" s="308">
        <v>354309</v>
      </c>
      <c r="G746" s="309">
        <v>2077866</v>
      </c>
      <c r="H746" s="522">
        <v>15751</v>
      </c>
      <c r="I746" s="308">
        <v>7228</v>
      </c>
      <c r="J746" s="523">
        <v>22979</v>
      </c>
      <c r="K746" s="307">
        <v>2653358</v>
      </c>
      <c r="L746" s="308">
        <v>778065</v>
      </c>
      <c r="M746" s="309">
        <v>3431423</v>
      </c>
    </row>
    <row r="748" spans="1:14" x14ac:dyDescent="0.25">
      <c r="N748" s="144"/>
    </row>
    <row r="751" spans="1:14" ht="15.6" x14ac:dyDescent="0.25">
      <c r="A751" s="145" t="s">
        <v>157</v>
      </c>
      <c r="B751" s="145"/>
      <c r="C751" s="145"/>
      <c r="D751" s="145"/>
      <c r="E751" s="145"/>
      <c r="F751" s="145"/>
      <c r="G751" s="145"/>
      <c r="H751" s="145"/>
      <c r="I751" s="145"/>
      <c r="J751" s="145"/>
      <c r="K751" s="145"/>
      <c r="L751" s="145"/>
      <c r="M751" s="145"/>
    </row>
    <row r="752" spans="1:14" ht="16.2" thickBot="1" x14ac:dyDescent="0.3">
      <c r="A752" s="446">
        <v>23</v>
      </c>
      <c r="B752" s="171"/>
      <c r="C752" s="446"/>
      <c r="D752" s="446"/>
      <c r="E752" s="446"/>
      <c r="F752" s="446"/>
      <c r="G752" s="446"/>
      <c r="H752" s="446"/>
      <c r="I752" s="170"/>
      <c r="J752" s="170"/>
      <c r="K752" s="171"/>
    </row>
    <row r="753" spans="1:16" x14ac:dyDescent="0.25">
      <c r="A753" s="172" t="s">
        <v>158</v>
      </c>
      <c r="B753" s="245" t="s">
        <v>153</v>
      </c>
      <c r="C753" s="246"/>
      <c r="D753" s="247"/>
      <c r="E753" s="245" t="s">
        <v>154</v>
      </c>
      <c r="F753" s="246"/>
      <c r="G753" s="247"/>
      <c r="H753" s="245" t="s">
        <v>155</v>
      </c>
      <c r="I753" s="246" t="s">
        <v>156</v>
      </c>
      <c r="J753" s="247"/>
      <c r="K753" s="245" t="s">
        <v>15</v>
      </c>
      <c r="L753" s="246" t="s">
        <v>15</v>
      </c>
      <c r="M753" s="247" t="s">
        <v>60</v>
      </c>
      <c r="N753" s="514"/>
    </row>
    <row r="754" spans="1:16" ht="14.4" thickBot="1" x14ac:dyDescent="0.3">
      <c r="A754" s="177"/>
      <c r="B754" s="291" t="s">
        <v>19</v>
      </c>
      <c r="C754" s="292" t="s">
        <v>20</v>
      </c>
      <c r="D754" s="293" t="s">
        <v>15</v>
      </c>
      <c r="E754" s="291" t="s">
        <v>19</v>
      </c>
      <c r="F754" s="292" t="s">
        <v>20</v>
      </c>
      <c r="G754" s="293" t="s">
        <v>15</v>
      </c>
      <c r="H754" s="515" t="s">
        <v>19</v>
      </c>
      <c r="I754" s="292" t="s">
        <v>60</v>
      </c>
      <c r="J754" s="293" t="s">
        <v>15</v>
      </c>
      <c r="K754" s="515" t="s">
        <v>19</v>
      </c>
      <c r="L754" s="292" t="s">
        <v>60</v>
      </c>
      <c r="M754" s="293" t="s">
        <v>15</v>
      </c>
    </row>
    <row r="755" spans="1:16" x14ac:dyDescent="0.25">
      <c r="A755" s="524" t="s">
        <v>75</v>
      </c>
      <c r="B755" s="518">
        <v>363</v>
      </c>
      <c r="C755" s="183">
        <v>0</v>
      </c>
      <c r="D755" s="184">
        <v>363</v>
      </c>
      <c r="E755" s="182">
        <v>11852</v>
      </c>
      <c r="F755" s="183">
        <v>140</v>
      </c>
      <c r="G755" s="184">
        <v>11992</v>
      </c>
      <c r="H755" s="518">
        <v>80</v>
      </c>
      <c r="I755" s="183">
        <v>0</v>
      </c>
      <c r="J755" s="519">
        <v>80</v>
      </c>
      <c r="K755" s="262">
        <v>12295</v>
      </c>
      <c r="L755" s="327">
        <v>140</v>
      </c>
      <c r="M755" s="525">
        <v>12435</v>
      </c>
      <c r="N755" s="144"/>
      <c r="O755" s="144"/>
      <c r="P755" s="144"/>
    </row>
    <row r="756" spans="1:16" x14ac:dyDescent="0.25">
      <c r="A756" s="526" t="s">
        <v>76</v>
      </c>
      <c r="B756" s="520">
        <v>3122</v>
      </c>
      <c r="C756" s="186">
        <v>360</v>
      </c>
      <c r="D756" s="187">
        <v>3482</v>
      </c>
      <c r="E756" s="185">
        <v>11893</v>
      </c>
      <c r="F756" s="186">
        <v>1290</v>
      </c>
      <c r="G756" s="187">
        <v>13183</v>
      </c>
      <c r="H756" s="520">
        <v>0</v>
      </c>
      <c r="I756" s="186">
        <v>0</v>
      </c>
      <c r="J756" s="188">
        <v>0</v>
      </c>
      <c r="K756" s="283">
        <v>15015</v>
      </c>
      <c r="L756" s="337">
        <v>1650</v>
      </c>
      <c r="M756" s="527">
        <v>16665</v>
      </c>
      <c r="N756" s="144"/>
      <c r="O756" s="144"/>
      <c r="P756" s="144"/>
    </row>
    <row r="757" spans="1:16" x14ac:dyDescent="0.25">
      <c r="A757" s="526" t="s">
        <v>77</v>
      </c>
      <c r="B757" s="520">
        <v>14085</v>
      </c>
      <c r="C757" s="186">
        <v>2246</v>
      </c>
      <c r="D757" s="187">
        <v>16331</v>
      </c>
      <c r="E757" s="185">
        <v>54690</v>
      </c>
      <c r="F757" s="186">
        <v>10137</v>
      </c>
      <c r="G757" s="187">
        <v>64827</v>
      </c>
      <c r="H757" s="520">
        <v>778</v>
      </c>
      <c r="I757" s="186">
        <v>311</v>
      </c>
      <c r="J757" s="188">
        <v>1089</v>
      </c>
      <c r="K757" s="283">
        <v>69553</v>
      </c>
      <c r="L757" s="337">
        <v>12694</v>
      </c>
      <c r="M757" s="527">
        <v>82247</v>
      </c>
      <c r="N757" s="144"/>
      <c r="O757" s="144"/>
      <c r="P757" s="144"/>
    </row>
    <row r="758" spans="1:16" x14ac:dyDescent="0.25">
      <c r="A758" s="526" t="s">
        <v>78</v>
      </c>
      <c r="B758" s="520">
        <v>15371</v>
      </c>
      <c r="C758" s="186">
        <v>3728</v>
      </c>
      <c r="D758" s="187">
        <v>19099</v>
      </c>
      <c r="E758" s="185">
        <v>70556</v>
      </c>
      <c r="F758" s="186">
        <v>12328</v>
      </c>
      <c r="G758" s="187">
        <v>82884</v>
      </c>
      <c r="H758" s="520">
        <v>1380</v>
      </c>
      <c r="I758" s="186">
        <v>253</v>
      </c>
      <c r="J758" s="188">
        <v>1633</v>
      </c>
      <c r="K758" s="283">
        <v>87307</v>
      </c>
      <c r="L758" s="337">
        <v>16309</v>
      </c>
      <c r="M758" s="527">
        <v>103616</v>
      </c>
      <c r="N758" s="144"/>
      <c r="O758" s="144"/>
      <c r="P758" s="144"/>
    </row>
    <row r="759" spans="1:16" x14ac:dyDescent="0.25">
      <c r="A759" s="526" t="s">
        <v>79</v>
      </c>
      <c r="B759" s="520">
        <v>11304</v>
      </c>
      <c r="C759" s="186">
        <v>3730</v>
      </c>
      <c r="D759" s="187">
        <v>15034</v>
      </c>
      <c r="E759" s="185">
        <v>72071</v>
      </c>
      <c r="F759" s="186">
        <v>20669</v>
      </c>
      <c r="G759" s="187">
        <v>92740</v>
      </c>
      <c r="H759" s="520">
        <v>417</v>
      </c>
      <c r="I759" s="186">
        <v>333</v>
      </c>
      <c r="J759" s="188">
        <v>750</v>
      </c>
      <c r="K759" s="283">
        <v>83792</v>
      </c>
      <c r="L759" s="337">
        <v>24732</v>
      </c>
      <c r="M759" s="527">
        <v>108524</v>
      </c>
      <c r="N759" s="144"/>
      <c r="O759" s="144"/>
      <c r="P759" s="144"/>
    </row>
    <row r="760" spans="1:16" x14ac:dyDescent="0.25">
      <c r="A760" s="526" t="s">
        <v>80</v>
      </c>
      <c r="B760" s="520">
        <v>11248</v>
      </c>
      <c r="C760" s="186">
        <v>2567</v>
      </c>
      <c r="D760" s="187">
        <v>13815</v>
      </c>
      <c r="E760" s="185">
        <v>60813</v>
      </c>
      <c r="F760" s="186">
        <v>22910</v>
      </c>
      <c r="G760" s="187">
        <v>83723</v>
      </c>
      <c r="H760" s="520">
        <v>309</v>
      </c>
      <c r="I760" s="186">
        <v>114</v>
      </c>
      <c r="J760" s="188">
        <v>423</v>
      </c>
      <c r="K760" s="283">
        <v>72370</v>
      </c>
      <c r="L760" s="337">
        <v>25591</v>
      </c>
      <c r="M760" s="527">
        <v>97961</v>
      </c>
      <c r="N760" s="144"/>
      <c r="O760" s="144"/>
      <c r="P760" s="144"/>
    </row>
    <row r="761" spans="1:16" x14ac:dyDescent="0.25">
      <c r="A761" s="526" t="s">
        <v>81</v>
      </c>
      <c r="B761" s="520">
        <v>8650</v>
      </c>
      <c r="C761" s="186">
        <v>2022</v>
      </c>
      <c r="D761" s="187">
        <v>10672</v>
      </c>
      <c r="E761" s="185">
        <v>55077</v>
      </c>
      <c r="F761" s="186">
        <v>19476</v>
      </c>
      <c r="G761" s="187">
        <v>74553</v>
      </c>
      <c r="H761" s="520">
        <v>621</v>
      </c>
      <c r="I761" s="186">
        <v>769</v>
      </c>
      <c r="J761" s="188">
        <v>1390</v>
      </c>
      <c r="K761" s="283">
        <v>64348</v>
      </c>
      <c r="L761" s="337">
        <v>22267</v>
      </c>
      <c r="M761" s="527">
        <v>86615</v>
      </c>
      <c r="N761" s="144"/>
      <c r="O761" s="144"/>
      <c r="P761" s="144"/>
    </row>
    <row r="762" spans="1:16" x14ac:dyDescent="0.25">
      <c r="A762" s="526" t="s">
        <v>82</v>
      </c>
      <c r="B762" s="520">
        <v>7786</v>
      </c>
      <c r="C762" s="186">
        <v>959</v>
      </c>
      <c r="D762" s="187">
        <v>8745</v>
      </c>
      <c r="E762" s="185">
        <v>52005</v>
      </c>
      <c r="F762" s="186">
        <v>16210</v>
      </c>
      <c r="G762" s="187">
        <v>68215</v>
      </c>
      <c r="H762" s="520">
        <v>170</v>
      </c>
      <c r="I762" s="186">
        <v>363</v>
      </c>
      <c r="J762" s="188">
        <v>533</v>
      </c>
      <c r="K762" s="283">
        <v>59961</v>
      </c>
      <c r="L762" s="337">
        <v>17532</v>
      </c>
      <c r="M762" s="527">
        <v>77493</v>
      </c>
      <c r="N762" s="144"/>
      <c r="O762" s="144"/>
      <c r="P762" s="144"/>
    </row>
    <row r="763" spans="1:16" x14ac:dyDescent="0.25">
      <c r="A763" s="526" t="s">
        <v>83</v>
      </c>
      <c r="B763" s="520">
        <v>5997</v>
      </c>
      <c r="C763" s="186">
        <v>539</v>
      </c>
      <c r="D763" s="187">
        <v>6536</v>
      </c>
      <c r="E763" s="185">
        <v>35332</v>
      </c>
      <c r="F763" s="186">
        <v>10659</v>
      </c>
      <c r="G763" s="187">
        <v>45991</v>
      </c>
      <c r="H763" s="520">
        <v>217</v>
      </c>
      <c r="I763" s="186">
        <v>424</v>
      </c>
      <c r="J763" s="188">
        <v>641</v>
      </c>
      <c r="K763" s="283">
        <v>41546</v>
      </c>
      <c r="L763" s="337">
        <v>11622</v>
      </c>
      <c r="M763" s="527">
        <v>53168</v>
      </c>
      <c r="N763" s="144"/>
      <c r="O763" s="144"/>
      <c r="P763" s="144"/>
    </row>
    <row r="764" spans="1:16" x14ac:dyDescent="0.25">
      <c r="A764" s="526" t="s">
        <v>84</v>
      </c>
      <c r="B764" s="520">
        <v>2648</v>
      </c>
      <c r="C764" s="186">
        <v>845</v>
      </c>
      <c r="D764" s="187">
        <v>3493</v>
      </c>
      <c r="E764" s="185">
        <v>24372</v>
      </c>
      <c r="F764" s="186">
        <v>5030</v>
      </c>
      <c r="G764" s="187">
        <v>29402</v>
      </c>
      <c r="H764" s="520">
        <v>230</v>
      </c>
      <c r="I764" s="186">
        <v>0</v>
      </c>
      <c r="J764" s="188">
        <v>230</v>
      </c>
      <c r="K764" s="283">
        <v>27250</v>
      </c>
      <c r="L764" s="337">
        <v>5875</v>
      </c>
      <c r="M764" s="527">
        <v>33125</v>
      </c>
      <c r="N764" s="144"/>
      <c r="O764" s="144"/>
      <c r="P764" s="144"/>
    </row>
    <row r="765" spans="1:16" ht="14.4" thickBot="1" x14ac:dyDescent="0.3">
      <c r="A765" s="528" t="s">
        <v>85</v>
      </c>
      <c r="B765" s="521">
        <v>406</v>
      </c>
      <c r="C765" s="197">
        <v>0</v>
      </c>
      <c r="D765" s="199">
        <v>406</v>
      </c>
      <c r="E765" s="196">
        <v>5977</v>
      </c>
      <c r="F765" s="197">
        <v>308</v>
      </c>
      <c r="G765" s="199">
        <v>6285</v>
      </c>
      <c r="H765" s="521">
        <v>333</v>
      </c>
      <c r="I765" s="197">
        <v>0</v>
      </c>
      <c r="J765" s="198">
        <v>333</v>
      </c>
      <c r="K765" s="529">
        <v>6716</v>
      </c>
      <c r="L765" s="530">
        <v>308</v>
      </c>
      <c r="M765" s="531">
        <v>7024</v>
      </c>
      <c r="N765" s="144"/>
      <c r="O765" s="144"/>
      <c r="P765" s="144"/>
    </row>
    <row r="766" spans="1:16" ht="14.4" thickBot="1" x14ac:dyDescent="0.3">
      <c r="A766" s="532" t="s">
        <v>15</v>
      </c>
      <c r="B766" s="307">
        <v>80980</v>
      </c>
      <c r="C766" s="308">
        <v>16996</v>
      </c>
      <c r="D766" s="309">
        <v>97976</v>
      </c>
      <c r="E766" s="307">
        <v>454638</v>
      </c>
      <c r="F766" s="308">
        <v>119157</v>
      </c>
      <c r="G766" s="309">
        <v>573795</v>
      </c>
      <c r="H766" s="307">
        <v>4535</v>
      </c>
      <c r="I766" s="308">
        <v>2567</v>
      </c>
      <c r="J766" s="309">
        <v>7102</v>
      </c>
      <c r="K766" s="307">
        <v>540153</v>
      </c>
      <c r="L766" s="308">
        <v>138720</v>
      </c>
      <c r="M766" s="309">
        <v>678873</v>
      </c>
      <c r="N766" s="144"/>
      <c r="O766" s="144"/>
      <c r="P766" s="144"/>
    </row>
    <row r="769" spans="1:10" ht="45.75" customHeight="1" x14ac:dyDescent="0.25">
      <c r="A769" s="533" t="s">
        <v>159</v>
      </c>
      <c r="B769" s="533"/>
      <c r="C769" s="533"/>
      <c r="D769" s="533"/>
    </row>
    <row r="770" spans="1:10" ht="16.2" thickBot="1" x14ac:dyDescent="0.3">
      <c r="A770" s="534" t="s">
        <v>160</v>
      </c>
      <c r="B770" s="535"/>
      <c r="C770" s="535"/>
      <c r="D770" s="536"/>
    </row>
    <row r="771" spans="1:10" x14ac:dyDescent="0.25">
      <c r="A771" s="537" t="s">
        <v>121</v>
      </c>
      <c r="B771" s="538" t="s">
        <v>161</v>
      </c>
      <c r="C771" s="538"/>
      <c r="D771" s="539"/>
    </row>
    <row r="772" spans="1:10" ht="14.4" thickBot="1" x14ac:dyDescent="0.3">
      <c r="A772" s="540"/>
      <c r="B772" s="541" t="s">
        <v>114</v>
      </c>
      <c r="C772" s="542" t="s">
        <v>115</v>
      </c>
      <c r="D772" s="543" t="s">
        <v>15</v>
      </c>
    </row>
    <row r="773" spans="1:10" x14ac:dyDescent="0.25">
      <c r="A773" s="544" t="s">
        <v>123</v>
      </c>
      <c r="B773" s="545">
        <v>38459.44183393495</v>
      </c>
      <c r="C773" s="546">
        <v>35980.234871923116</v>
      </c>
      <c r="D773" s="547">
        <v>37683.242133270629</v>
      </c>
    </row>
    <row r="774" spans="1:10" x14ac:dyDescent="0.25">
      <c r="A774" s="548" t="s">
        <v>124</v>
      </c>
      <c r="B774" s="549">
        <v>69267.373500095317</v>
      </c>
      <c r="C774" s="550">
        <v>42834.394023242923</v>
      </c>
      <c r="D774" s="551">
        <v>60952.93093694243</v>
      </c>
    </row>
    <row r="775" spans="1:10" ht="14.4" thickBot="1" x14ac:dyDescent="0.3">
      <c r="A775" s="552" t="s">
        <v>125</v>
      </c>
      <c r="B775" s="553">
        <v>54868.876450578304</v>
      </c>
      <c r="C775" s="554">
        <v>38566.439822770852</v>
      </c>
      <c r="D775" s="555">
        <v>51467.136111656648</v>
      </c>
    </row>
    <row r="776" spans="1:10" ht="14.4" thickBot="1" x14ac:dyDescent="0.3">
      <c r="A776" s="556" t="s">
        <v>15</v>
      </c>
      <c r="B776" s="557">
        <v>45513.917744333477</v>
      </c>
      <c r="C776" s="558">
        <v>36807.631003434035</v>
      </c>
      <c r="D776" s="559">
        <v>43131.058224751854</v>
      </c>
      <c r="E776" s="144"/>
    </row>
    <row r="777" spans="1:10" x14ac:dyDescent="0.25">
      <c r="B777" s="144"/>
      <c r="C777" s="144"/>
      <c r="D777" s="144"/>
      <c r="H777" s="560"/>
      <c r="I777" s="561"/>
      <c r="J777" s="562"/>
    </row>
    <row r="778" spans="1:10" x14ac:dyDescent="0.25">
      <c r="H778" s="560"/>
      <c r="I778" s="561"/>
      <c r="J778" s="562"/>
    </row>
    <row r="779" spans="1:10" ht="33.75" customHeight="1" x14ac:dyDescent="0.25">
      <c r="A779" s="533" t="s">
        <v>162</v>
      </c>
      <c r="B779" s="533"/>
      <c r="C779" s="533"/>
      <c r="D779" s="533"/>
      <c r="H779" s="560"/>
    </row>
    <row r="780" spans="1:10" ht="16.2" thickBot="1" x14ac:dyDescent="0.3">
      <c r="A780" s="534" t="s">
        <v>163</v>
      </c>
      <c r="B780" s="535"/>
      <c r="C780" s="535"/>
      <c r="D780" s="536"/>
      <c r="H780" s="563"/>
    </row>
    <row r="781" spans="1:10" x14ac:dyDescent="0.25">
      <c r="A781" s="564" t="s">
        <v>107</v>
      </c>
      <c r="B781" s="565" t="s">
        <v>161</v>
      </c>
      <c r="C781" s="538"/>
      <c r="D781" s="539"/>
      <c r="H781" s="563"/>
    </row>
    <row r="782" spans="1:10" ht="14.4" thickBot="1" x14ac:dyDescent="0.3">
      <c r="A782" s="566"/>
      <c r="B782" s="542" t="s">
        <v>114</v>
      </c>
      <c r="C782" s="542" t="s">
        <v>115</v>
      </c>
      <c r="D782" s="567" t="s">
        <v>15</v>
      </c>
      <c r="H782" s="563"/>
    </row>
    <row r="783" spans="1:10" x14ac:dyDescent="0.25">
      <c r="A783" s="568" t="s">
        <v>38</v>
      </c>
      <c r="B783" s="569">
        <v>48873.124035335459</v>
      </c>
      <c r="C783" s="550">
        <v>32354.230179028134</v>
      </c>
      <c r="D783" s="570">
        <v>44858.999154775527</v>
      </c>
      <c r="H783" s="571"/>
    </row>
    <row r="784" spans="1:10" x14ac:dyDescent="0.25">
      <c r="A784" s="568" t="s">
        <v>39</v>
      </c>
      <c r="B784" s="569">
        <v>46351.273119051904</v>
      </c>
      <c r="C784" s="550">
        <v>29084.18856904464</v>
      </c>
      <c r="D784" s="572">
        <v>44184.752931323274</v>
      </c>
      <c r="H784" s="571"/>
    </row>
    <row r="785" spans="1:10" x14ac:dyDescent="0.25">
      <c r="A785" s="573" t="s">
        <v>164</v>
      </c>
      <c r="B785" s="574">
        <v>44532.006622472858</v>
      </c>
      <c r="C785" s="546">
        <v>30802.273253833042</v>
      </c>
      <c r="D785" s="551">
        <v>43042.783570076026</v>
      </c>
      <c r="H785" s="563"/>
    </row>
    <row r="786" spans="1:10" x14ac:dyDescent="0.25">
      <c r="A786" s="568" t="s">
        <v>165</v>
      </c>
      <c r="B786" s="569">
        <v>44708.285563778889</v>
      </c>
      <c r="C786" s="550">
        <v>36088.674825557995</v>
      </c>
      <c r="D786" s="551">
        <v>43398.864370941796</v>
      </c>
      <c r="H786" s="563"/>
    </row>
    <row r="787" spans="1:10" x14ac:dyDescent="0.25">
      <c r="A787" s="568" t="s">
        <v>166</v>
      </c>
      <c r="B787" s="569">
        <v>44585.63321482842</v>
      </c>
      <c r="C787" s="550">
        <v>33968.201031622528</v>
      </c>
      <c r="D787" s="551">
        <v>41646.375818689339</v>
      </c>
      <c r="H787" s="563"/>
    </row>
    <row r="788" spans="1:10" x14ac:dyDescent="0.25">
      <c r="A788" s="568" t="s">
        <v>109</v>
      </c>
      <c r="B788" s="569">
        <v>43589.8454886053</v>
      </c>
      <c r="C788" s="550">
        <v>37904.483974279341</v>
      </c>
      <c r="D788" s="551">
        <v>40567.851289292375</v>
      </c>
      <c r="H788" s="563"/>
    </row>
    <row r="789" spans="1:10" ht="14.4" thickBot="1" x14ac:dyDescent="0.3">
      <c r="A789" s="575" t="s">
        <v>167</v>
      </c>
      <c r="B789" s="576">
        <v>51199.896710328932</v>
      </c>
      <c r="C789" s="554">
        <v>40130.030890783208</v>
      </c>
      <c r="D789" s="577">
        <v>45637.676147076527</v>
      </c>
      <c r="H789" s="563"/>
    </row>
    <row r="790" spans="1:10" ht="14.4" thickBot="1" x14ac:dyDescent="0.3">
      <c r="A790" s="578" t="s">
        <v>15</v>
      </c>
      <c r="B790" s="579">
        <v>45513.917744333477</v>
      </c>
      <c r="C790" s="579">
        <v>36807.631003434035</v>
      </c>
      <c r="D790" s="580">
        <v>43131.058224751854</v>
      </c>
      <c r="E790" s="144"/>
      <c r="F790" s="144"/>
      <c r="G790" s="144"/>
      <c r="H790" s="144"/>
    </row>
    <row r="791" spans="1:10" x14ac:dyDescent="0.25">
      <c r="J791" s="562"/>
    </row>
    <row r="792" spans="1:10" ht="46.5" customHeight="1" x14ac:dyDescent="0.25">
      <c r="A792" s="533" t="s">
        <v>168</v>
      </c>
      <c r="B792" s="533"/>
      <c r="C792" s="533"/>
      <c r="D792" s="533"/>
      <c r="J792" s="562"/>
    </row>
    <row r="793" spans="1:10" ht="16.2" thickBot="1" x14ac:dyDescent="0.3">
      <c r="A793" s="534">
        <v>25</v>
      </c>
      <c r="B793" s="535"/>
      <c r="C793" s="535"/>
      <c r="D793" s="536"/>
      <c r="J793" s="562"/>
    </row>
    <row r="794" spans="1:10" x14ac:dyDescent="0.25">
      <c r="A794" s="581" t="s">
        <v>2</v>
      </c>
      <c r="B794" s="582" t="s">
        <v>161</v>
      </c>
      <c r="C794" s="582"/>
      <c r="D794" s="583"/>
    </row>
    <row r="795" spans="1:10" ht="14.4" thickBot="1" x14ac:dyDescent="0.3">
      <c r="A795" s="584"/>
      <c r="B795" s="542" t="s">
        <v>114</v>
      </c>
      <c r="C795" s="542" t="s">
        <v>115</v>
      </c>
      <c r="D795" s="543" t="s">
        <v>15</v>
      </c>
    </row>
    <row r="796" spans="1:10" x14ac:dyDescent="0.25">
      <c r="A796" s="585" t="s">
        <v>75</v>
      </c>
      <c r="B796" s="545">
        <v>33426.412838263059</v>
      </c>
      <c r="C796" s="546">
        <v>33821.742773355669</v>
      </c>
      <c r="D796" s="547">
        <v>33454.689190201541</v>
      </c>
    </row>
    <row r="797" spans="1:10" x14ac:dyDescent="0.25">
      <c r="A797" s="586" t="s">
        <v>76</v>
      </c>
      <c r="B797" s="549">
        <v>37948.958984375015</v>
      </c>
      <c r="C797" s="550">
        <v>44088.770864946877</v>
      </c>
      <c r="D797" s="551">
        <v>38649.103651150748</v>
      </c>
    </row>
    <row r="798" spans="1:10" x14ac:dyDescent="0.25">
      <c r="A798" s="586" t="s">
        <v>77</v>
      </c>
      <c r="B798" s="549">
        <v>40965.763620125006</v>
      </c>
      <c r="C798" s="550">
        <v>34171.354005167988</v>
      </c>
      <c r="D798" s="551">
        <v>39246.121146325197</v>
      </c>
    </row>
    <row r="799" spans="1:10" x14ac:dyDescent="0.25">
      <c r="A799" s="586" t="s">
        <v>78</v>
      </c>
      <c r="B799" s="549">
        <v>43018.40403509028</v>
      </c>
      <c r="C799" s="550">
        <v>34673.490547561669</v>
      </c>
      <c r="D799" s="551">
        <v>40538.573272350157</v>
      </c>
    </row>
    <row r="800" spans="1:10" x14ac:dyDescent="0.25">
      <c r="A800" s="586" t="s">
        <v>79</v>
      </c>
      <c r="B800" s="549">
        <v>45199.953390925592</v>
      </c>
      <c r="C800" s="550">
        <v>35009.061666684531</v>
      </c>
      <c r="D800" s="551">
        <v>42134.462082517297</v>
      </c>
    </row>
    <row r="801" spans="1:10" x14ac:dyDescent="0.25">
      <c r="A801" s="586" t="s">
        <v>80</v>
      </c>
      <c r="B801" s="549">
        <v>48198.800296474263</v>
      </c>
      <c r="C801" s="550">
        <v>35863.831165492775</v>
      </c>
      <c r="D801" s="551">
        <v>44248.479325344721</v>
      </c>
    </row>
    <row r="802" spans="1:10" x14ac:dyDescent="0.25">
      <c r="A802" s="586" t="s">
        <v>81</v>
      </c>
      <c r="B802" s="549">
        <v>47676.854784238349</v>
      </c>
      <c r="C802" s="550">
        <v>37004.632840275619</v>
      </c>
      <c r="D802" s="551">
        <v>44391.485771904598</v>
      </c>
    </row>
    <row r="803" spans="1:10" x14ac:dyDescent="0.25">
      <c r="A803" s="586" t="s">
        <v>82</v>
      </c>
      <c r="B803" s="549">
        <v>48330.241294534047</v>
      </c>
      <c r="C803" s="550">
        <v>39528.901485897877</v>
      </c>
      <c r="D803" s="551">
        <v>46082.214507207784</v>
      </c>
    </row>
    <row r="804" spans="1:10" x14ac:dyDescent="0.25">
      <c r="A804" s="586" t="s">
        <v>83</v>
      </c>
      <c r="B804" s="549">
        <v>48206.111563329294</v>
      </c>
      <c r="C804" s="550">
        <v>41122.80059122169</v>
      </c>
      <c r="D804" s="551">
        <v>46139.59390862946</v>
      </c>
    </row>
    <row r="805" spans="1:10" x14ac:dyDescent="0.25">
      <c r="A805" s="586" t="s">
        <v>84</v>
      </c>
      <c r="B805" s="549">
        <v>47371.904122230131</v>
      </c>
      <c r="C805" s="550">
        <v>40591.182939282036</v>
      </c>
      <c r="D805" s="551">
        <v>45817.486472616656</v>
      </c>
      <c r="E805" s="144"/>
    </row>
    <row r="806" spans="1:10" x14ac:dyDescent="0.25">
      <c r="A806" s="586" t="s">
        <v>85</v>
      </c>
      <c r="B806" s="549">
        <v>58667.356412662353</v>
      </c>
      <c r="C806" s="550">
        <v>40975.723622782447</v>
      </c>
      <c r="D806" s="551">
        <v>56244.578467308798</v>
      </c>
    </row>
    <row r="807" spans="1:10" ht="14.4" thickBot="1" x14ac:dyDescent="0.3">
      <c r="A807" s="587" t="s">
        <v>86</v>
      </c>
      <c r="B807" s="553">
        <v>54840.924823480549</v>
      </c>
      <c r="C807" s="554">
        <v>29317.495559502662</v>
      </c>
      <c r="D807" s="577">
        <v>52995.344207552007</v>
      </c>
    </row>
    <row r="808" spans="1:10" ht="14.4" thickBot="1" x14ac:dyDescent="0.3">
      <c r="A808" s="588" t="s">
        <v>15</v>
      </c>
      <c r="B808" s="579">
        <v>45513.917744333477</v>
      </c>
      <c r="C808" s="579">
        <v>36807.631003434035</v>
      </c>
      <c r="D808" s="558">
        <v>43131.058224751854</v>
      </c>
      <c r="E808" s="144"/>
    </row>
    <row r="809" spans="1:10" x14ac:dyDescent="0.25">
      <c r="A809" s="86"/>
      <c r="B809" s="144"/>
      <c r="C809" s="144"/>
      <c r="D809" s="144"/>
      <c r="H809" s="562"/>
      <c r="J809" s="562"/>
    </row>
    <row r="810" spans="1:10" ht="39" customHeight="1" x14ac:dyDescent="0.25">
      <c r="A810" s="533" t="s">
        <v>169</v>
      </c>
      <c r="B810" s="533"/>
      <c r="C810" s="533"/>
      <c r="D810" s="533"/>
      <c r="G810" s="237"/>
      <c r="H810" s="237"/>
      <c r="I810" s="237"/>
      <c r="J810" s="562"/>
    </row>
    <row r="811" spans="1:10" ht="16.2" thickBot="1" x14ac:dyDescent="0.3">
      <c r="A811" s="534">
        <v>26</v>
      </c>
      <c r="B811" s="535"/>
      <c r="C811" s="535"/>
      <c r="D811" s="536"/>
    </row>
    <row r="812" spans="1:10" x14ac:dyDescent="0.25">
      <c r="A812" s="537" t="s">
        <v>170</v>
      </c>
      <c r="B812" s="538" t="s">
        <v>161</v>
      </c>
      <c r="C812" s="538"/>
      <c r="D812" s="539"/>
    </row>
    <row r="813" spans="1:10" ht="14.4" thickBot="1" x14ac:dyDescent="0.3">
      <c r="A813" s="540"/>
      <c r="B813" s="541" t="s">
        <v>114</v>
      </c>
      <c r="C813" s="542" t="s">
        <v>115</v>
      </c>
      <c r="D813" s="543" t="s">
        <v>15</v>
      </c>
    </row>
    <row r="814" spans="1:10" x14ac:dyDescent="0.25">
      <c r="A814" s="589" t="s">
        <v>67</v>
      </c>
      <c r="B814" s="545">
        <v>41555.258561371927</v>
      </c>
      <c r="C814" s="546">
        <v>31706.86415369745</v>
      </c>
      <c r="D814" s="547">
        <v>37601.128479674328</v>
      </c>
    </row>
    <row r="815" spans="1:10" x14ac:dyDescent="0.25">
      <c r="A815" s="590" t="s">
        <v>171</v>
      </c>
      <c r="B815" s="549">
        <v>54531.989904712922</v>
      </c>
      <c r="C815" s="550">
        <v>39019.147824173386</v>
      </c>
      <c r="D815" s="551">
        <v>52085.377867629308</v>
      </c>
    </row>
    <row r="816" spans="1:10" x14ac:dyDescent="0.25">
      <c r="A816" s="590" t="s">
        <v>69</v>
      </c>
      <c r="B816" s="549">
        <v>49109.23279729655</v>
      </c>
      <c r="C816" s="550">
        <v>38990.022805017106</v>
      </c>
      <c r="D816" s="551">
        <v>48857.136465642114</v>
      </c>
    </row>
    <row r="817" spans="1:14" ht="26.4" x14ac:dyDescent="0.25">
      <c r="A817" s="590" t="s">
        <v>89</v>
      </c>
      <c r="B817" s="549">
        <v>51718.91395036014</v>
      </c>
      <c r="C817" s="550">
        <v>31590.553028148966</v>
      </c>
      <c r="D817" s="551">
        <v>48947.194567478247</v>
      </c>
    </row>
    <row r="818" spans="1:14" ht="26.4" x14ac:dyDescent="0.25">
      <c r="A818" s="590" t="s">
        <v>172</v>
      </c>
      <c r="B818" s="549">
        <v>57949.907907368513</v>
      </c>
      <c r="C818" s="550">
        <v>39003.282602208303</v>
      </c>
      <c r="D818" s="551">
        <v>56782.638062582708</v>
      </c>
    </row>
    <row r="819" spans="1:14" x14ac:dyDescent="0.25">
      <c r="A819" s="590" t="s">
        <v>173</v>
      </c>
      <c r="B819" s="549">
        <v>51687.320269188538</v>
      </c>
      <c r="C819" s="550">
        <v>45395.60626199971</v>
      </c>
      <c r="D819" s="551">
        <v>49884.97239439001</v>
      </c>
    </row>
    <row r="820" spans="1:14" ht="14.4" thickBot="1" x14ac:dyDescent="0.3">
      <c r="A820" s="590" t="s">
        <v>174</v>
      </c>
      <c r="B820" s="553">
        <v>40255.762808556887</v>
      </c>
      <c r="C820" s="554">
        <v>37216.502932985721</v>
      </c>
      <c r="D820" s="555">
        <v>39202.26359865415</v>
      </c>
    </row>
    <row r="821" spans="1:14" ht="14.4" thickBot="1" x14ac:dyDescent="0.3">
      <c r="A821" s="591" t="s">
        <v>15</v>
      </c>
      <c r="B821" s="557">
        <v>45513.917744333477</v>
      </c>
      <c r="C821" s="592">
        <v>36807.631003434035</v>
      </c>
      <c r="D821" s="559">
        <v>43131.058224751854</v>
      </c>
      <c r="E821" s="144"/>
    </row>
    <row r="822" spans="1:14" x14ac:dyDescent="0.25">
      <c r="B822" s="144"/>
      <c r="C822" s="144"/>
      <c r="D822" s="144"/>
    </row>
    <row r="824" spans="1:14" ht="17.399999999999999" x14ac:dyDescent="0.25">
      <c r="A824" s="208" t="s">
        <v>175</v>
      </c>
      <c r="B824" s="208"/>
      <c r="C824" s="208"/>
      <c r="D824" s="208"/>
      <c r="E824" s="208"/>
      <c r="F824" s="208"/>
      <c r="G824" s="208"/>
      <c r="H824" s="208"/>
      <c r="I824" s="208"/>
      <c r="J824" s="208"/>
      <c r="K824" s="208"/>
      <c r="L824" s="208"/>
      <c r="M824" s="208"/>
      <c r="N824" s="115"/>
    </row>
    <row r="825" spans="1:14" ht="16.2" thickBot="1" x14ac:dyDescent="0.3">
      <c r="A825" s="118">
        <v>27</v>
      </c>
      <c r="B825" s="210"/>
      <c r="C825" s="407"/>
      <c r="D825" s="407"/>
    </row>
    <row r="826" spans="1:14" ht="15" customHeight="1" x14ac:dyDescent="0.25">
      <c r="A826" s="172" t="s">
        <v>2</v>
      </c>
      <c r="B826" s="245" t="s">
        <v>61</v>
      </c>
      <c r="C826" s="246"/>
      <c r="D826" s="247"/>
      <c r="E826" s="245" t="s">
        <v>47</v>
      </c>
      <c r="F826" s="246"/>
      <c r="G826" s="247"/>
      <c r="H826" s="245" t="s">
        <v>48</v>
      </c>
      <c r="I826" s="246"/>
      <c r="J826" s="246"/>
      <c r="K826" s="245" t="s">
        <v>15</v>
      </c>
      <c r="L826" s="246" t="s">
        <v>15</v>
      </c>
      <c r="M826" s="247" t="s">
        <v>60</v>
      </c>
    </row>
    <row r="827" spans="1:14" ht="14.4" thickBot="1" x14ac:dyDescent="0.3">
      <c r="A827" s="177"/>
      <c r="B827" s="291" t="s">
        <v>19</v>
      </c>
      <c r="C827" s="292" t="s">
        <v>60</v>
      </c>
      <c r="D827" s="293" t="s">
        <v>15</v>
      </c>
      <c r="E827" s="291" t="s">
        <v>19</v>
      </c>
      <c r="F827" s="292" t="s">
        <v>60</v>
      </c>
      <c r="G827" s="293" t="s">
        <v>15</v>
      </c>
      <c r="H827" s="291" t="s">
        <v>19</v>
      </c>
      <c r="I827" s="292" t="s">
        <v>60</v>
      </c>
      <c r="J827" s="516" t="s">
        <v>15</v>
      </c>
      <c r="K827" s="291" t="s">
        <v>19</v>
      </c>
      <c r="L827" s="292" t="s">
        <v>60</v>
      </c>
      <c r="M827" s="293" t="s">
        <v>15</v>
      </c>
    </row>
    <row r="828" spans="1:14" x14ac:dyDescent="0.25">
      <c r="A828" s="593" t="s">
        <v>75</v>
      </c>
      <c r="B828" s="182">
        <v>78033</v>
      </c>
      <c r="C828" s="183">
        <v>6224</v>
      </c>
      <c r="D828" s="184">
        <v>84257</v>
      </c>
      <c r="E828" s="185">
        <v>12295</v>
      </c>
      <c r="F828" s="186">
        <v>140</v>
      </c>
      <c r="G828" s="187">
        <v>12435</v>
      </c>
      <c r="H828" s="185">
        <v>14463</v>
      </c>
      <c r="I828" s="186">
        <v>11532</v>
      </c>
      <c r="J828" s="188">
        <v>25995</v>
      </c>
      <c r="K828" s="283">
        <v>104791</v>
      </c>
      <c r="L828" s="284">
        <v>17896</v>
      </c>
      <c r="M828" s="285">
        <v>122687</v>
      </c>
    </row>
    <row r="829" spans="1:14" x14ac:dyDescent="0.25">
      <c r="A829" s="594" t="s">
        <v>76</v>
      </c>
      <c r="B829" s="185">
        <v>63908</v>
      </c>
      <c r="C829" s="186">
        <v>8395</v>
      </c>
      <c r="D829" s="187">
        <v>72303</v>
      </c>
      <c r="E829" s="185">
        <v>15015</v>
      </c>
      <c r="F829" s="186">
        <v>1650</v>
      </c>
      <c r="G829" s="187">
        <v>16665</v>
      </c>
      <c r="H829" s="185">
        <v>14993</v>
      </c>
      <c r="I829" s="186">
        <v>12192</v>
      </c>
      <c r="J829" s="188">
        <v>27185</v>
      </c>
      <c r="K829" s="279">
        <v>93916</v>
      </c>
      <c r="L829" s="280">
        <v>22237</v>
      </c>
      <c r="M829" s="281">
        <v>116153</v>
      </c>
    </row>
    <row r="830" spans="1:14" x14ac:dyDescent="0.25">
      <c r="A830" s="594" t="s">
        <v>77</v>
      </c>
      <c r="B830" s="185">
        <v>214357</v>
      </c>
      <c r="C830" s="186">
        <v>67952</v>
      </c>
      <c r="D830" s="187">
        <v>282309</v>
      </c>
      <c r="E830" s="185">
        <v>69553</v>
      </c>
      <c r="F830" s="186">
        <v>12694</v>
      </c>
      <c r="G830" s="187">
        <v>82247</v>
      </c>
      <c r="H830" s="185">
        <v>212219</v>
      </c>
      <c r="I830" s="186">
        <v>276634</v>
      </c>
      <c r="J830" s="188">
        <v>488853</v>
      </c>
      <c r="K830" s="279">
        <v>496129</v>
      </c>
      <c r="L830" s="280">
        <v>357280</v>
      </c>
      <c r="M830" s="281">
        <v>853409</v>
      </c>
    </row>
    <row r="831" spans="1:14" x14ac:dyDescent="0.25">
      <c r="A831" s="594" t="s">
        <v>78</v>
      </c>
      <c r="B831" s="185">
        <v>264948</v>
      </c>
      <c r="C831" s="186">
        <v>106335</v>
      </c>
      <c r="D831" s="187">
        <v>371283</v>
      </c>
      <c r="E831" s="185">
        <v>87307</v>
      </c>
      <c r="F831" s="186">
        <v>16309</v>
      </c>
      <c r="G831" s="187">
        <v>103616</v>
      </c>
      <c r="H831" s="185">
        <v>62675</v>
      </c>
      <c r="I831" s="186">
        <v>138251</v>
      </c>
      <c r="J831" s="188">
        <v>200926</v>
      </c>
      <c r="K831" s="279">
        <v>414930</v>
      </c>
      <c r="L831" s="280">
        <v>260895</v>
      </c>
      <c r="M831" s="281">
        <v>675825</v>
      </c>
    </row>
    <row r="832" spans="1:14" x14ac:dyDescent="0.25">
      <c r="A832" s="594" t="s">
        <v>79</v>
      </c>
      <c r="B832" s="185">
        <v>325824</v>
      </c>
      <c r="C832" s="186">
        <v>116718</v>
      </c>
      <c r="D832" s="187">
        <v>442542</v>
      </c>
      <c r="E832" s="185">
        <v>83792</v>
      </c>
      <c r="F832" s="186">
        <v>24732</v>
      </c>
      <c r="G832" s="187">
        <v>108524</v>
      </c>
      <c r="H832" s="185">
        <v>19914</v>
      </c>
      <c r="I832" s="186">
        <v>57500</v>
      </c>
      <c r="J832" s="188">
        <v>77414</v>
      </c>
      <c r="K832" s="279">
        <v>429530</v>
      </c>
      <c r="L832" s="280">
        <v>198950</v>
      </c>
      <c r="M832" s="281">
        <v>628480</v>
      </c>
    </row>
    <row r="833" spans="1:29" x14ac:dyDescent="0.25">
      <c r="A833" s="594" t="s">
        <v>80</v>
      </c>
      <c r="B833" s="185">
        <v>338595</v>
      </c>
      <c r="C833" s="186">
        <v>128228</v>
      </c>
      <c r="D833" s="187">
        <v>466823</v>
      </c>
      <c r="E833" s="185">
        <v>72370</v>
      </c>
      <c r="F833" s="186">
        <v>25591</v>
      </c>
      <c r="G833" s="187">
        <v>97961</v>
      </c>
      <c r="H833" s="185">
        <v>9448</v>
      </c>
      <c r="I833" s="186">
        <v>26901</v>
      </c>
      <c r="J833" s="188">
        <v>36349</v>
      </c>
      <c r="K833" s="279">
        <v>420413</v>
      </c>
      <c r="L833" s="280">
        <v>180720</v>
      </c>
      <c r="M833" s="281">
        <v>601133</v>
      </c>
    </row>
    <row r="834" spans="1:29" x14ac:dyDescent="0.25">
      <c r="A834" s="594" t="s">
        <v>81</v>
      </c>
      <c r="B834" s="185">
        <v>354514</v>
      </c>
      <c r="C834" s="186">
        <v>116431</v>
      </c>
      <c r="D834" s="187">
        <v>470945</v>
      </c>
      <c r="E834" s="185">
        <v>64348</v>
      </c>
      <c r="F834" s="186">
        <v>22267</v>
      </c>
      <c r="G834" s="187">
        <v>86615</v>
      </c>
      <c r="H834" s="185">
        <v>7953</v>
      </c>
      <c r="I834" s="186">
        <v>14295</v>
      </c>
      <c r="J834" s="188">
        <v>22248</v>
      </c>
      <c r="K834" s="279">
        <v>426815</v>
      </c>
      <c r="L834" s="280">
        <v>152993</v>
      </c>
      <c r="M834" s="281">
        <v>579808</v>
      </c>
    </row>
    <row r="835" spans="1:29" x14ac:dyDescent="0.25">
      <c r="A835" s="594" t="s">
        <v>82</v>
      </c>
      <c r="B835" s="185">
        <v>331778</v>
      </c>
      <c r="C835" s="186">
        <v>86184</v>
      </c>
      <c r="D835" s="187">
        <v>417962</v>
      </c>
      <c r="E835" s="185">
        <v>59961</v>
      </c>
      <c r="F835" s="186">
        <v>17532</v>
      </c>
      <c r="G835" s="187">
        <v>77493</v>
      </c>
      <c r="H835" s="185">
        <v>7461</v>
      </c>
      <c r="I835" s="186">
        <v>9208</v>
      </c>
      <c r="J835" s="188">
        <v>16669</v>
      </c>
      <c r="K835" s="279">
        <v>399200</v>
      </c>
      <c r="L835" s="280">
        <v>112924</v>
      </c>
      <c r="M835" s="281">
        <v>512124</v>
      </c>
    </row>
    <row r="836" spans="1:29" x14ac:dyDescent="0.25">
      <c r="A836" s="594" t="s">
        <v>83</v>
      </c>
      <c r="B836" s="185">
        <v>288947</v>
      </c>
      <c r="C836" s="186">
        <v>87064</v>
      </c>
      <c r="D836" s="187">
        <v>376011</v>
      </c>
      <c r="E836" s="185">
        <v>41546</v>
      </c>
      <c r="F836" s="186">
        <v>11622</v>
      </c>
      <c r="G836" s="187">
        <v>53168</v>
      </c>
      <c r="H836" s="185">
        <v>10489</v>
      </c>
      <c r="I836" s="186">
        <v>13873</v>
      </c>
      <c r="J836" s="188">
        <v>24362</v>
      </c>
      <c r="K836" s="279">
        <v>340982</v>
      </c>
      <c r="L836" s="280">
        <v>112559</v>
      </c>
      <c r="M836" s="281">
        <v>453541</v>
      </c>
    </row>
    <row r="837" spans="1:29" x14ac:dyDescent="0.25">
      <c r="A837" s="594" t="s">
        <v>84</v>
      </c>
      <c r="B837" s="185">
        <v>189158</v>
      </c>
      <c r="C837" s="186">
        <v>37241</v>
      </c>
      <c r="D837" s="187">
        <v>226399</v>
      </c>
      <c r="E837" s="185">
        <v>27250</v>
      </c>
      <c r="F837" s="186">
        <v>5875</v>
      </c>
      <c r="G837" s="187">
        <v>33125</v>
      </c>
      <c r="H837" s="196">
        <v>11620</v>
      </c>
      <c r="I837" s="197">
        <v>14530</v>
      </c>
      <c r="J837" s="198">
        <v>26150</v>
      </c>
      <c r="K837" s="279">
        <v>228028</v>
      </c>
      <c r="L837" s="280">
        <v>57646</v>
      </c>
      <c r="M837" s="281">
        <v>285674</v>
      </c>
    </row>
    <row r="838" spans="1:29" x14ac:dyDescent="0.25">
      <c r="A838" s="594" t="s">
        <v>85</v>
      </c>
      <c r="B838" s="185">
        <v>98845</v>
      </c>
      <c r="C838" s="186">
        <v>9942</v>
      </c>
      <c r="D838" s="187">
        <v>108787</v>
      </c>
      <c r="E838" s="196">
        <v>6716</v>
      </c>
      <c r="F838" s="197">
        <v>308</v>
      </c>
      <c r="G838" s="199">
        <v>7024</v>
      </c>
      <c r="H838" s="196">
        <v>12218</v>
      </c>
      <c r="I838" s="197">
        <v>24227</v>
      </c>
      <c r="J838" s="198">
        <v>36445</v>
      </c>
      <c r="K838" s="279">
        <v>117779</v>
      </c>
      <c r="L838" s="280">
        <v>34477</v>
      </c>
      <c r="M838" s="281">
        <v>152256</v>
      </c>
      <c r="AC838" s="144"/>
    </row>
    <row r="839" spans="1:29" ht="14.4" thickBot="1" x14ac:dyDescent="0.3">
      <c r="A839" s="595" t="s">
        <v>86</v>
      </c>
      <c r="B839" s="196">
        <v>104451</v>
      </c>
      <c r="C839" s="197">
        <v>7351</v>
      </c>
      <c r="D839" s="199">
        <v>111802</v>
      </c>
      <c r="E839" s="196">
        <v>0</v>
      </c>
      <c r="F839" s="197">
        <v>0</v>
      </c>
      <c r="G839" s="199">
        <v>0</v>
      </c>
      <c r="H839" s="196">
        <v>0</v>
      </c>
      <c r="I839" s="197">
        <v>0</v>
      </c>
      <c r="J839" s="198">
        <v>0</v>
      </c>
      <c r="K839" s="303">
        <v>104451</v>
      </c>
      <c r="L839" s="304">
        <v>7351</v>
      </c>
      <c r="M839" s="305">
        <v>111802</v>
      </c>
    </row>
    <row r="840" spans="1:29" ht="14.4" thickBot="1" x14ac:dyDescent="0.3">
      <c r="A840" s="532" t="s">
        <v>15</v>
      </c>
      <c r="B840" s="596">
        <v>2653358</v>
      </c>
      <c r="C840" s="597">
        <v>778065</v>
      </c>
      <c r="D840" s="598">
        <v>3431423</v>
      </c>
      <c r="E840" s="596">
        <v>540153</v>
      </c>
      <c r="F840" s="597">
        <v>138720</v>
      </c>
      <c r="G840" s="598">
        <v>678873</v>
      </c>
      <c r="H840" s="596">
        <v>383453</v>
      </c>
      <c r="I840" s="597">
        <v>599143</v>
      </c>
      <c r="J840" s="598">
        <v>982596</v>
      </c>
      <c r="K840" s="599">
        <v>3576964</v>
      </c>
      <c r="L840" s="597">
        <v>1515928</v>
      </c>
      <c r="M840" s="598">
        <v>5092892</v>
      </c>
    </row>
    <row r="841" spans="1:29" x14ac:dyDescent="0.25">
      <c r="A841" s="600"/>
      <c r="B841" s="601"/>
      <c r="C841" s="601"/>
      <c r="D841" s="601"/>
      <c r="E841" s="601"/>
      <c r="F841" s="601"/>
      <c r="G841" s="601"/>
      <c r="H841" s="601"/>
      <c r="I841" s="601"/>
      <c r="J841" s="601"/>
      <c r="K841" s="601"/>
      <c r="L841" s="601"/>
      <c r="M841" s="601"/>
    </row>
    <row r="842" spans="1:29" ht="43.5" customHeight="1" x14ac:dyDescent="0.25">
      <c r="A842" s="533" t="s">
        <v>176</v>
      </c>
      <c r="B842" s="533"/>
      <c r="C842" s="533"/>
      <c r="D842" s="533"/>
    </row>
    <row r="843" spans="1:29" ht="16.2" thickBot="1" x14ac:dyDescent="0.3">
      <c r="A843" s="534">
        <v>28</v>
      </c>
      <c r="B843" s="535"/>
      <c r="C843" s="535"/>
      <c r="D843" s="536"/>
    </row>
    <row r="844" spans="1:29" ht="14.4" thickBot="1" x14ac:dyDescent="0.3">
      <c r="A844" s="602" t="s">
        <v>170</v>
      </c>
      <c r="B844" s="603" t="s">
        <v>114</v>
      </c>
      <c r="C844" s="604" t="s">
        <v>115</v>
      </c>
      <c r="D844" s="605" t="s">
        <v>15</v>
      </c>
      <c r="K844" s="144"/>
    </row>
    <row r="845" spans="1:29" x14ac:dyDescent="0.25">
      <c r="A845" s="573" t="s">
        <v>67</v>
      </c>
      <c r="B845" s="574">
        <v>11034</v>
      </c>
      <c r="C845" s="546">
        <v>3489</v>
      </c>
      <c r="D845" s="606">
        <v>14523</v>
      </c>
      <c r="F845" s="144"/>
      <c r="G845" s="144"/>
      <c r="H845" s="144"/>
      <c r="I845" s="144"/>
      <c r="J845" s="144"/>
      <c r="K845" s="144"/>
      <c r="L845" s="144"/>
      <c r="M845" s="144"/>
      <c r="N845" s="144"/>
      <c r="O845" s="144"/>
    </row>
    <row r="846" spans="1:29" x14ac:dyDescent="0.25">
      <c r="A846" s="568" t="s">
        <v>68</v>
      </c>
      <c r="B846" s="569">
        <v>18756</v>
      </c>
      <c r="C846" s="550">
        <v>1218</v>
      </c>
      <c r="D846" s="551">
        <v>19974</v>
      </c>
      <c r="F846" s="144"/>
      <c r="G846" s="144"/>
      <c r="H846" s="144"/>
      <c r="I846" s="144"/>
      <c r="J846" s="144"/>
      <c r="K846" s="144"/>
      <c r="L846" s="144"/>
      <c r="M846" s="144"/>
      <c r="N846" s="144"/>
      <c r="O846" s="144"/>
      <c r="P846" s="607"/>
    </row>
    <row r="847" spans="1:29" x14ac:dyDescent="0.25">
      <c r="A847" s="568" t="s">
        <v>69</v>
      </c>
      <c r="B847" s="569">
        <v>14197</v>
      </c>
      <c r="C847" s="550">
        <v>0</v>
      </c>
      <c r="D847" s="551">
        <v>14197</v>
      </c>
      <c r="F847" s="144"/>
      <c r="G847" s="144"/>
      <c r="H847" s="144"/>
      <c r="I847" s="144"/>
      <c r="J847" s="144"/>
      <c r="K847" s="144"/>
      <c r="L847" s="144"/>
      <c r="M847" s="144"/>
      <c r="N847" s="144"/>
      <c r="O847" s="144"/>
      <c r="P847" s="607"/>
    </row>
    <row r="848" spans="1:29" x14ac:dyDescent="0.25">
      <c r="A848" s="568" t="s">
        <v>113</v>
      </c>
      <c r="B848" s="569">
        <v>23219</v>
      </c>
      <c r="C848" s="550">
        <v>303</v>
      </c>
      <c r="D848" s="551">
        <v>23522</v>
      </c>
      <c r="F848" s="144"/>
      <c r="G848" s="144"/>
      <c r="H848" s="144"/>
      <c r="I848" s="144"/>
      <c r="J848" s="144"/>
      <c r="K848" s="144"/>
      <c r="L848" s="144"/>
      <c r="M848" s="144"/>
      <c r="N848" s="144"/>
      <c r="O848" s="144"/>
      <c r="P848" s="607"/>
    </row>
    <row r="849" spans="1:16" ht="26.4" x14ac:dyDescent="0.25">
      <c r="A849" s="568" t="s">
        <v>177</v>
      </c>
      <c r="B849" s="569">
        <v>638</v>
      </c>
      <c r="C849" s="550">
        <v>0</v>
      </c>
      <c r="D849" s="551">
        <v>638</v>
      </c>
      <c r="K849" s="144"/>
      <c r="L849" s="144"/>
      <c r="M849" s="144"/>
      <c r="N849" s="144"/>
      <c r="O849" s="144"/>
      <c r="P849" s="607"/>
    </row>
    <row r="850" spans="1:16" x14ac:dyDescent="0.25">
      <c r="A850" s="568" t="s">
        <v>72</v>
      </c>
      <c r="B850" s="569">
        <v>895</v>
      </c>
      <c r="C850" s="550">
        <v>0</v>
      </c>
      <c r="D850" s="551">
        <v>895</v>
      </c>
      <c r="K850" s="144"/>
      <c r="L850" s="144"/>
      <c r="M850" s="144"/>
      <c r="N850" s="144"/>
      <c r="O850" s="144"/>
      <c r="P850" s="607"/>
    </row>
    <row r="851" spans="1:16" ht="14.4" thickBot="1" x14ac:dyDescent="0.3">
      <c r="A851" s="575" t="s">
        <v>73</v>
      </c>
      <c r="B851" s="576">
        <v>9294</v>
      </c>
      <c r="C851" s="554">
        <v>1214</v>
      </c>
      <c r="D851" s="555">
        <v>10508</v>
      </c>
      <c r="K851" s="144"/>
      <c r="L851" s="144"/>
      <c r="M851" s="144"/>
      <c r="N851" s="144"/>
      <c r="O851" s="144"/>
      <c r="P851" s="607"/>
    </row>
    <row r="852" spans="1:16" ht="14.4" thickBot="1" x14ac:dyDescent="0.3">
      <c r="A852" s="578" t="s">
        <v>15</v>
      </c>
      <c r="B852" s="579">
        <v>78033</v>
      </c>
      <c r="C852" s="592">
        <v>6224</v>
      </c>
      <c r="D852" s="559">
        <v>84257</v>
      </c>
      <c r="E852" s="144"/>
      <c r="K852" s="144"/>
      <c r="L852" s="144"/>
      <c r="M852" s="144"/>
      <c r="N852" s="144"/>
      <c r="O852" s="144"/>
      <c r="P852" s="607"/>
    </row>
    <row r="853" spans="1:16" x14ac:dyDescent="0.25">
      <c r="B853" s="144"/>
      <c r="C853" s="144"/>
      <c r="D853" s="144"/>
      <c r="K853" s="144"/>
      <c r="P853" s="607"/>
    </row>
    <row r="854" spans="1:16" x14ac:dyDescent="0.25">
      <c r="B854" s="144"/>
      <c r="C854" s="144"/>
      <c r="D854" s="144"/>
      <c r="P854" s="607"/>
    </row>
    <row r="855" spans="1:16" x14ac:dyDescent="0.25">
      <c r="P855" s="607"/>
    </row>
    <row r="856" spans="1:16" x14ac:dyDescent="0.25">
      <c r="P856" s="607"/>
    </row>
    <row r="857" spans="1:16" x14ac:dyDescent="0.25">
      <c r="P857" s="607"/>
    </row>
    <row r="858" spans="1:16" x14ac:dyDescent="0.25">
      <c r="P858" s="607"/>
    </row>
    <row r="859" spans="1:16" x14ac:dyDescent="0.25">
      <c r="P859" s="607"/>
    </row>
    <row r="860" spans="1:16" x14ac:dyDescent="0.25">
      <c r="P860" s="607"/>
    </row>
    <row r="861" spans="1:16" x14ac:dyDescent="0.25">
      <c r="P861" s="607"/>
    </row>
    <row r="862" spans="1:16" x14ac:dyDescent="0.25">
      <c r="P862" s="607"/>
    </row>
    <row r="863" spans="1:16" x14ac:dyDescent="0.25">
      <c r="P863" s="607"/>
    </row>
    <row r="864" spans="1:16" ht="14.4" thickBot="1" x14ac:dyDescent="0.3">
      <c r="P864" s="608"/>
    </row>
    <row r="865" ht="14.4" thickTop="1" x14ac:dyDescent="0.25"/>
  </sheetData>
  <mergeCells count="350">
    <mergeCell ref="A842:D842"/>
    <mergeCell ref="A812:A813"/>
    <mergeCell ref="B812:D812"/>
    <mergeCell ref="A824:M824"/>
    <mergeCell ref="A826:A827"/>
    <mergeCell ref="B826:D826"/>
    <mergeCell ref="E826:G826"/>
    <mergeCell ref="H826:J826"/>
    <mergeCell ref="K826:M826"/>
    <mergeCell ref="H785:H787"/>
    <mergeCell ref="H788:H789"/>
    <mergeCell ref="A792:D792"/>
    <mergeCell ref="A794:A795"/>
    <mergeCell ref="B794:D794"/>
    <mergeCell ref="A810:D810"/>
    <mergeCell ref="G810:I810"/>
    <mergeCell ref="A769:D769"/>
    <mergeCell ref="A771:A772"/>
    <mergeCell ref="B771:D771"/>
    <mergeCell ref="A779:D779"/>
    <mergeCell ref="H780:H782"/>
    <mergeCell ref="A781:A782"/>
    <mergeCell ref="B781:D781"/>
    <mergeCell ref="A751:M751"/>
    <mergeCell ref="A753:A754"/>
    <mergeCell ref="B753:D753"/>
    <mergeCell ref="E753:G753"/>
    <mergeCell ref="H753:J753"/>
    <mergeCell ref="K753:M753"/>
    <mergeCell ref="A737:M737"/>
    <mergeCell ref="A739:A740"/>
    <mergeCell ref="B739:D739"/>
    <mergeCell ref="E739:G739"/>
    <mergeCell ref="H739:J739"/>
    <mergeCell ref="K739:M739"/>
    <mergeCell ref="A702:A704"/>
    <mergeCell ref="A705:A707"/>
    <mergeCell ref="A708:A710"/>
    <mergeCell ref="A711:A713"/>
    <mergeCell ref="A717:M717"/>
    <mergeCell ref="A719:A720"/>
    <mergeCell ref="B719:D719"/>
    <mergeCell ref="E719:G719"/>
    <mergeCell ref="H719:J719"/>
    <mergeCell ref="K719:M719"/>
    <mergeCell ref="A684:A686"/>
    <mergeCell ref="A687:A689"/>
    <mergeCell ref="A690:A692"/>
    <mergeCell ref="A693:A695"/>
    <mergeCell ref="A696:A698"/>
    <mergeCell ref="A699:A701"/>
    <mergeCell ref="A663:A665"/>
    <mergeCell ref="A666:A668"/>
    <mergeCell ref="A672:H672"/>
    <mergeCell ref="A675:A677"/>
    <mergeCell ref="A678:A680"/>
    <mergeCell ref="A681:A683"/>
    <mergeCell ref="A645:A647"/>
    <mergeCell ref="A648:A650"/>
    <mergeCell ref="A651:A653"/>
    <mergeCell ref="A654:A656"/>
    <mergeCell ref="A657:A659"/>
    <mergeCell ref="A660:A662"/>
    <mergeCell ref="A624:A626"/>
    <mergeCell ref="A630:H630"/>
    <mergeCell ref="A633:A635"/>
    <mergeCell ref="A636:A638"/>
    <mergeCell ref="A639:A641"/>
    <mergeCell ref="A642:A644"/>
    <mergeCell ref="A603:A605"/>
    <mergeCell ref="A606:A608"/>
    <mergeCell ref="A612:H612"/>
    <mergeCell ref="A615:A617"/>
    <mergeCell ref="A618:A620"/>
    <mergeCell ref="A621:A623"/>
    <mergeCell ref="A585:A587"/>
    <mergeCell ref="A588:A590"/>
    <mergeCell ref="A591:A593"/>
    <mergeCell ref="A594:A596"/>
    <mergeCell ref="A597:A599"/>
    <mergeCell ref="A600:A602"/>
    <mergeCell ref="A564:A566"/>
    <mergeCell ref="A570:J570"/>
    <mergeCell ref="A573:A575"/>
    <mergeCell ref="A576:A578"/>
    <mergeCell ref="A579:A581"/>
    <mergeCell ref="A582:A584"/>
    <mergeCell ref="A537:A539"/>
    <mergeCell ref="A540:A542"/>
    <mergeCell ref="A543:A545"/>
    <mergeCell ref="A555:H555"/>
    <mergeCell ref="A558:A560"/>
    <mergeCell ref="A561:A563"/>
    <mergeCell ref="A519:J519"/>
    <mergeCell ref="A522:A524"/>
    <mergeCell ref="A525:A527"/>
    <mergeCell ref="A528:A530"/>
    <mergeCell ref="A531:A533"/>
    <mergeCell ref="A534:A536"/>
    <mergeCell ref="A499:A501"/>
    <mergeCell ref="A502:A504"/>
    <mergeCell ref="A505:A507"/>
    <mergeCell ref="A508:A510"/>
    <mergeCell ref="A511:A513"/>
    <mergeCell ref="A514:A516"/>
    <mergeCell ref="A481:A483"/>
    <mergeCell ref="A484:A486"/>
    <mergeCell ref="A487:A489"/>
    <mergeCell ref="A490:A492"/>
    <mergeCell ref="A493:A495"/>
    <mergeCell ref="A496:A498"/>
    <mergeCell ref="A456:A458"/>
    <mergeCell ref="A459:A461"/>
    <mergeCell ref="A462:A464"/>
    <mergeCell ref="A465:A467"/>
    <mergeCell ref="A475:J475"/>
    <mergeCell ref="A478:A480"/>
    <mergeCell ref="A434:A436"/>
    <mergeCell ref="A437:A439"/>
    <mergeCell ref="A440:A442"/>
    <mergeCell ref="A443:A445"/>
    <mergeCell ref="A446:A448"/>
    <mergeCell ref="A453:J453"/>
    <mergeCell ref="L429:N429"/>
    <mergeCell ref="O429:Q429"/>
    <mergeCell ref="R429:T429"/>
    <mergeCell ref="U429:W429"/>
    <mergeCell ref="X429:Z429"/>
    <mergeCell ref="A431:A433"/>
    <mergeCell ref="A412:A414"/>
    <mergeCell ref="A415:A417"/>
    <mergeCell ref="A418:A419"/>
    <mergeCell ref="A420:A422"/>
    <mergeCell ref="A427:Z427"/>
    <mergeCell ref="A429:A430"/>
    <mergeCell ref="B429:B430"/>
    <mergeCell ref="C429:E429"/>
    <mergeCell ref="F429:H429"/>
    <mergeCell ref="I429:K429"/>
    <mergeCell ref="A394:A396"/>
    <mergeCell ref="A397:A399"/>
    <mergeCell ref="A400:A402"/>
    <mergeCell ref="A403:A405"/>
    <mergeCell ref="A406:A408"/>
    <mergeCell ref="A409:A411"/>
    <mergeCell ref="O387:Q387"/>
    <mergeCell ref="R387:T387"/>
    <mergeCell ref="U387:W387"/>
    <mergeCell ref="X387:Z387"/>
    <mergeCell ref="A389:A390"/>
    <mergeCell ref="A391:A393"/>
    <mergeCell ref="A374:A376"/>
    <mergeCell ref="A377:A379"/>
    <mergeCell ref="A380:A382"/>
    <mergeCell ref="A385:Z385"/>
    <mergeCell ref="A387:A388"/>
    <mergeCell ref="B387:B388"/>
    <mergeCell ref="C387:E387"/>
    <mergeCell ref="F387:H387"/>
    <mergeCell ref="I387:K387"/>
    <mergeCell ref="L387:N387"/>
    <mergeCell ref="O366:Q366"/>
    <mergeCell ref="R366:T366"/>
    <mergeCell ref="U366:W366"/>
    <mergeCell ref="X366:Z366"/>
    <mergeCell ref="A368:A370"/>
    <mergeCell ref="A371:A373"/>
    <mergeCell ref="A366:A367"/>
    <mergeCell ref="B366:B367"/>
    <mergeCell ref="C366:E366"/>
    <mergeCell ref="F366:H366"/>
    <mergeCell ref="I366:K366"/>
    <mergeCell ref="L366:N366"/>
    <mergeCell ref="Q353:S353"/>
    <mergeCell ref="T353:V353"/>
    <mergeCell ref="W353:Y353"/>
    <mergeCell ref="Z353:AB353"/>
    <mergeCell ref="AC353:AE353"/>
    <mergeCell ref="A364:Z364"/>
    <mergeCell ref="A353:A354"/>
    <mergeCell ref="B353:D353"/>
    <mergeCell ref="E353:G353"/>
    <mergeCell ref="H353:J353"/>
    <mergeCell ref="K353:M353"/>
    <mergeCell ref="N353:P353"/>
    <mergeCell ref="A338:A340"/>
    <mergeCell ref="A341:A343"/>
    <mergeCell ref="A344:A345"/>
    <mergeCell ref="A346:A348"/>
    <mergeCell ref="A351:AE351"/>
    <mergeCell ref="M352:N352"/>
    <mergeCell ref="A320:A322"/>
    <mergeCell ref="A323:A325"/>
    <mergeCell ref="A326:A328"/>
    <mergeCell ref="A329:A331"/>
    <mergeCell ref="A332:A334"/>
    <mergeCell ref="A335:A337"/>
    <mergeCell ref="U313:W313"/>
    <mergeCell ref="X313:Z313"/>
    <mergeCell ref="AA313:AC313"/>
    <mergeCell ref="AD313:AF313"/>
    <mergeCell ref="A315:A316"/>
    <mergeCell ref="A317:A319"/>
    <mergeCell ref="A311:AF311"/>
    <mergeCell ref="AH311:MJ311"/>
    <mergeCell ref="A313:A314"/>
    <mergeCell ref="B313:B314"/>
    <mergeCell ref="C313:E313"/>
    <mergeCell ref="F313:H313"/>
    <mergeCell ref="I313:K313"/>
    <mergeCell ref="L313:N313"/>
    <mergeCell ref="O313:Q313"/>
    <mergeCell ref="R313:T313"/>
    <mergeCell ref="A290:J290"/>
    <mergeCell ref="A293:A295"/>
    <mergeCell ref="A296:A298"/>
    <mergeCell ref="A299:A301"/>
    <mergeCell ref="A302:A304"/>
    <mergeCell ref="A305:A307"/>
    <mergeCell ref="A273:A274"/>
    <mergeCell ref="B273:D273"/>
    <mergeCell ref="E273:G273"/>
    <mergeCell ref="H273:J273"/>
    <mergeCell ref="K273:M273"/>
    <mergeCell ref="Y273:AA273"/>
    <mergeCell ref="B251:B253"/>
    <mergeCell ref="B254:B256"/>
    <mergeCell ref="B257:B259"/>
    <mergeCell ref="B260:B262"/>
    <mergeCell ref="B263:B265"/>
    <mergeCell ref="A271:M271"/>
    <mergeCell ref="B224:B226"/>
    <mergeCell ref="B227:B229"/>
    <mergeCell ref="A230:A265"/>
    <mergeCell ref="B230:B232"/>
    <mergeCell ref="B233:B235"/>
    <mergeCell ref="B236:B238"/>
    <mergeCell ref="B239:B241"/>
    <mergeCell ref="B242:B244"/>
    <mergeCell ref="B245:B247"/>
    <mergeCell ref="B248:B250"/>
    <mergeCell ref="B206:B208"/>
    <mergeCell ref="B209:B211"/>
    <mergeCell ref="B212:B214"/>
    <mergeCell ref="B215:B217"/>
    <mergeCell ref="B218:B220"/>
    <mergeCell ref="B221:B223"/>
    <mergeCell ref="A170:A172"/>
    <mergeCell ref="A173:A175"/>
    <mergeCell ref="A176:A178"/>
    <mergeCell ref="A188:K188"/>
    <mergeCell ref="A191:A229"/>
    <mergeCell ref="B191:B193"/>
    <mergeCell ref="B194:B196"/>
    <mergeCell ref="B197:B199"/>
    <mergeCell ref="B200:B202"/>
    <mergeCell ref="B203:B205"/>
    <mergeCell ref="A152:A154"/>
    <mergeCell ref="A155:A157"/>
    <mergeCell ref="A158:A160"/>
    <mergeCell ref="A161:A163"/>
    <mergeCell ref="A164:A166"/>
    <mergeCell ref="A167:A169"/>
    <mergeCell ref="A148:H148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A125:A127"/>
    <mergeCell ref="A128:A130"/>
    <mergeCell ref="A131:A133"/>
    <mergeCell ref="A134:A136"/>
    <mergeCell ref="A137:A138"/>
    <mergeCell ref="A139:A141"/>
    <mergeCell ref="A108:A109"/>
    <mergeCell ref="A110:A112"/>
    <mergeCell ref="A113:A115"/>
    <mergeCell ref="A116:A118"/>
    <mergeCell ref="A119:A121"/>
    <mergeCell ref="A122:A124"/>
    <mergeCell ref="L106:N106"/>
    <mergeCell ref="O106:Q106"/>
    <mergeCell ref="R106:T106"/>
    <mergeCell ref="U106:W106"/>
    <mergeCell ref="X106:Z106"/>
    <mergeCell ref="AA106:AC106"/>
    <mergeCell ref="A87:A89"/>
    <mergeCell ref="A90:A92"/>
    <mergeCell ref="A93:A94"/>
    <mergeCell ref="A95:A97"/>
    <mergeCell ref="A104:AC104"/>
    <mergeCell ref="A106:A107"/>
    <mergeCell ref="B106:B107"/>
    <mergeCell ref="C106:E106"/>
    <mergeCell ref="F106:H106"/>
    <mergeCell ref="I106:K106"/>
    <mergeCell ref="A69:A71"/>
    <mergeCell ref="A72:A74"/>
    <mergeCell ref="A75:A77"/>
    <mergeCell ref="A78:A80"/>
    <mergeCell ref="A81:A83"/>
    <mergeCell ref="A84:A86"/>
    <mergeCell ref="O62:Q62"/>
    <mergeCell ref="R62:T62"/>
    <mergeCell ref="U62:W62"/>
    <mergeCell ref="X62:Z62"/>
    <mergeCell ref="A64:A65"/>
    <mergeCell ref="A66:A68"/>
    <mergeCell ref="A44:A46"/>
    <mergeCell ref="A47:A49"/>
    <mergeCell ref="A50:A52"/>
    <mergeCell ref="A60:Z60"/>
    <mergeCell ref="A62:A63"/>
    <mergeCell ref="B62:B63"/>
    <mergeCell ref="C62:E62"/>
    <mergeCell ref="F62:H62"/>
    <mergeCell ref="I62:K62"/>
    <mergeCell ref="L62:N62"/>
    <mergeCell ref="A26:A28"/>
    <mergeCell ref="A29:A31"/>
    <mergeCell ref="A32:A34"/>
    <mergeCell ref="A35:A37"/>
    <mergeCell ref="A38:A40"/>
    <mergeCell ref="A41:A43"/>
    <mergeCell ref="A8:A10"/>
    <mergeCell ref="A11:A13"/>
    <mergeCell ref="A14:A16"/>
    <mergeCell ref="A17:A19"/>
    <mergeCell ref="A20:A22"/>
    <mergeCell ref="A23:A25"/>
    <mergeCell ref="W3:Y3"/>
    <mergeCell ref="Z3:AB3"/>
    <mergeCell ref="AC3:AE3"/>
    <mergeCell ref="AF3:AG3"/>
    <mergeCell ref="AH3:AJ3"/>
    <mergeCell ref="A5:A7"/>
    <mergeCell ref="A1:AJ1"/>
    <mergeCell ref="A3:A4"/>
    <mergeCell ref="B3:B4"/>
    <mergeCell ref="C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2026-04-25T16:33:21Z</dcterms:created>
  <dcterms:modified xsi:type="dcterms:W3CDTF">2026-04-25T16:34:13Z</dcterms:modified>
</cp:coreProperties>
</file>